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ge/Desktop/"/>
    </mc:Choice>
  </mc:AlternateContent>
  <xr:revisionPtr revIDLastSave="0" documentId="13_ncr:1_{B32A718B-1C09-F846-943B-6C6FAFBF79FA}" xr6:coauthVersionLast="47" xr6:coauthVersionMax="47" xr10:uidLastSave="{00000000-0000-0000-0000-000000000000}"/>
  <workbookProtection workbookPassword="DDCF" lockStructure="1"/>
  <bookViews>
    <workbookView xWindow="0" yWindow="3380" windowWidth="28800" windowHeight="1260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Ders_Programı!$A$1:$O$268</definedName>
    <definedName name="_xlnm.Print_Titles" localSheetId="6">Ders_Programı!$1:$2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W194" i="6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W190" i="6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L86" i="6" s="1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/>
  <c r="J83" i="10"/>
  <c r="I83" i="10"/>
  <c r="H83" i="10"/>
  <c r="G83" i="10"/>
  <c r="F83" i="10"/>
  <c r="E83" i="10"/>
  <c r="J82" i="10"/>
  <c r="I82" i="10"/>
  <c r="H82" i="10"/>
  <c r="G82" i="10"/>
  <c r="F82" i="10"/>
  <c r="E82" i="10"/>
  <c r="U82" i="2" s="1"/>
  <c r="U82" i="1" s="1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V68" i="6" s="1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140" i="3"/>
  <c r="U54" i="6"/>
  <c r="W288" i="6"/>
  <c r="V292" i="3"/>
  <c r="V294" i="3"/>
  <c r="R296" i="3"/>
  <c r="V298" i="3"/>
  <c r="V300" i="6"/>
  <c r="V302" i="3"/>
  <c r="V304" i="6"/>
  <c r="U30" i="2"/>
  <c r="U30" i="1"/>
  <c r="U72" i="2"/>
  <c r="U72" i="1"/>
  <c r="G92" i="6"/>
  <c r="BE92" i="1"/>
  <c r="E184" i="2"/>
  <c r="E184" i="1" s="1"/>
  <c r="D196" i="3"/>
  <c r="X196" i="1"/>
  <c r="W222" i="6"/>
  <c r="U226" i="3"/>
  <c r="U38" i="2"/>
  <c r="U38" i="1"/>
  <c r="W64" i="2"/>
  <c r="W64" i="1"/>
  <c r="U74" i="2"/>
  <c r="U74" i="1"/>
  <c r="U90" i="6"/>
  <c r="U94" i="2"/>
  <c r="U94" i="1"/>
  <c r="U100" i="2"/>
  <c r="U100" i="1" s="1"/>
  <c r="H116" i="4"/>
  <c r="AH116" i="1"/>
  <c r="G144" i="3"/>
  <c r="AA144" i="1"/>
  <c r="U152" i="2"/>
  <c r="U152" i="1"/>
  <c r="V28" i="3"/>
  <c r="U34" i="2"/>
  <c r="U34" i="1"/>
  <c r="U42" i="2"/>
  <c r="U42" i="1"/>
  <c r="W56" i="2"/>
  <c r="W56" i="1"/>
  <c r="W60" i="2"/>
  <c r="W60" i="1"/>
  <c r="U78" i="2"/>
  <c r="U78" i="1"/>
  <c r="U86" i="2"/>
  <c r="U86" i="1" s="1"/>
  <c r="U96" i="2"/>
  <c r="U96" i="1"/>
  <c r="U104" i="2"/>
  <c r="U104" i="1" s="1"/>
  <c r="U108" i="2"/>
  <c r="U108" i="1"/>
  <c r="J126" i="4"/>
  <c r="AJ126" i="1"/>
  <c r="U148" i="2"/>
  <c r="U148" i="1"/>
  <c r="U242" i="6"/>
  <c r="Q244" i="2"/>
  <c r="Q244" i="1"/>
  <c r="I246" i="2"/>
  <c r="I246" i="1"/>
  <c r="Q248" i="2"/>
  <c r="Q248" i="1"/>
  <c r="M250" i="2"/>
  <c r="M250" i="1"/>
  <c r="P122" i="4"/>
  <c r="T118" i="4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 s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 s="1"/>
  <c r="Q184" i="2"/>
  <c r="Q184" i="1" s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/>
  <c r="G184" i="6"/>
  <c r="BE184" i="1" s="1"/>
  <c r="T184" i="5"/>
  <c r="P184" i="5"/>
  <c r="L184" i="5"/>
  <c r="AX184" i="1" s="1"/>
  <c r="H184" i="5"/>
  <c r="AT184" i="1"/>
  <c r="D184" i="5"/>
  <c r="AP184" i="1" s="1"/>
  <c r="W184" i="4"/>
  <c r="S184" i="4"/>
  <c r="O184" i="4"/>
  <c r="AO184" i="1" s="1"/>
  <c r="K184" i="4"/>
  <c r="AK184" i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/>
  <c r="W184" i="5"/>
  <c r="S184" i="5"/>
  <c r="O184" i="5"/>
  <c r="BA184" i="1"/>
  <c r="K184" i="5"/>
  <c r="AW184" i="1" s="1"/>
  <c r="G184" i="5"/>
  <c r="AS184" i="1"/>
  <c r="V184" i="4"/>
  <c r="R184" i="4"/>
  <c r="N184" i="4"/>
  <c r="AN184" i="1"/>
  <c r="J184" i="4"/>
  <c r="AJ184" i="1" s="1"/>
  <c r="F184" i="4"/>
  <c r="AF184" i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/>
  <c r="E184" i="6"/>
  <c r="BC184" i="1" s="1"/>
  <c r="V184" i="5"/>
  <c r="R184" i="5"/>
  <c r="N184" i="5"/>
  <c r="AZ184" i="1" s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 s="1"/>
  <c r="J184" i="2"/>
  <c r="J184" i="1" s="1"/>
  <c r="N184" i="2"/>
  <c r="N184" i="1" s="1"/>
  <c r="R184" i="2"/>
  <c r="R184" i="1" s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 s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 s="1"/>
  <c r="K184" i="2"/>
  <c r="K184" i="1"/>
  <c r="O184" i="2"/>
  <c r="O184" i="1" s="1"/>
  <c r="S184" i="2"/>
  <c r="S184" i="1" s="1"/>
  <c r="W184" i="2"/>
  <c r="W184" i="1" s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 s="1"/>
  <c r="D188" i="3"/>
  <c r="X188" i="1"/>
  <c r="T188" i="3"/>
  <c r="P192" i="3"/>
  <c r="L196" i="3"/>
  <c r="M182" i="4"/>
  <c r="AM182" i="1"/>
  <c r="I184" i="4"/>
  <c r="AI184" i="1" s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 s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 s="1"/>
  <c r="L184" i="2"/>
  <c r="L184" i="1" s="1"/>
  <c r="P184" i="2"/>
  <c r="P184" i="1" s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 s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/>
  <c r="D100" i="3"/>
  <c r="X100" i="1" s="1"/>
  <c r="E100" i="6"/>
  <c r="BC100" i="1" s="1"/>
  <c r="T100" i="5"/>
  <c r="P100" i="5"/>
  <c r="L100" i="5"/>
  <c r="AX100" i="1"/>
  <c r="H100" i="5"/>
  <c r="AT100" i="1" s="1"/>
  <c r="D100" i="5"/>
  <c r="AP100" i="1" s="1"/>
  <c r="U100" i="4"/>
  <c r="Q100" i="4"/>
  <c r="M100" i="4"/>
  <c r="AM100" i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/>
  <c r="K100" i="5"/>
  <c r="AW100" i="1" s="1"/>
  <c r="G100" i="5"/>
  <c r="AS100" i="1" s="1"/>
  <c r="T100" i="4"/>
  <c r="P100" i="4"/>
  <c r="L100" i="4"/>
  <c r="AL100" i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/>
  <c r="F100" i="5"/>
  <c r="AR100" i="1" s="1"/>
  <c r="W100" i="4"/>
  <c r="S100" i="4"/>
  <c r="O100" i="4"/>
  <c r="AO100" i="1" s="1"/>
  <c r="K100" i="4"/>
  <c r="AK100" i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 s="1"/>
  <c r="J100" i="2"/>
  <c r="J100" i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/>
  <c r="J108" i="2"/>
  <c r="J108" i="1"/>
  <c r="N108" i="2"/>
  <c r="N108" i="1"/>
  <c r="R108" i="2"/>
  <c r="R108" i="1"/>
  <c r="V108" i="2"/>
  <c r="V108" i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/>
  <c r="W72" i="5"/>
  <c r="S72" i="5"/>
  <c r="O72" i="5"/>
  <c r="BA72" i="1" s="1"/>
  <c r="K72" i="5"/>
  <c r="AW72" i="1" s="1"/>
  <c r="G72" i="5"/>
  <c r="AS72" i="1"/>
  <c r="T72" i="4"/>
  <c r="P72" i="4"/>
  <c r="L72" i="4"/>
  <c r="AL72" i="1" s="1"/>
  <c r="H72" i="4"/>
  <c r="AH72" i="1" s="1"/>
  <c r="D72" i="4"/>
  <c r="AD72" i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/>
  <c r="I72" i="5"/>
  <c r="AU72" i="1" s="1"/>
  <c r="E72" i="5"/>
  <c r="AQ72" i="1" s="1"/>
  <c r="V72" i="4"/>
  <c r="R72" i="4"/>
  <c r="N72" i="4"/>
  <c r="AN72" i="1"/>
  <c r="J72" i="4"/>
  <c r="AJ72" i="1" s="1"/>
  <c r="F72" i="4"/>
  <c r="AF72" i="1" s="1"/>
  <c r="T72" i="3"/>
  <c r="P72" i="3"/>
  <c r="L72" i="3"/>
  <c r="H72" i="3"/>
  <c r="AB72" i="1"/>
  <c r="U72" i="6"/>
  <c r="Q72" i="6"/>
  <c r="M72" i="6"/>
  <c r="I72" i="6"/>
  <c r="BG72" i="1" s="1"/>
  <c r="E72" i="6"/>
  <c r="BC72" i="1"/>
  <c r="T72" i="5"/>
  <c r="P72" i="5"/>
  <c r="L72" i="5"/>
  <c r="AX72" i="1" s="1"/>
  <c r="H72" i="5"/>
  <c r="AT72" i="1" s="1"/>
  <c r="D72" i="5"/>
  <c r="AP72" i="1"/>
  <c r="U72" i="4"/>
  <c r="Q72" i="4"/>
  <c r="M72" i="4"/>
  <c r="AM72" i="1" s="1"/>
  <c r="I72" i="4"/>
  <c r="AI72" i="1" s="1"/>
  <c r="E72" i="4"/>
  <c r="AE72" i="1"/>
  <c r="W72" i="3"/>
  <c r="S72" i="3"/>
  <c r="O72" i="3"/>
  <c r="K72" i="3"/>
  <c r="G72" i="3"/>
  <c r="AA72" i="1" s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/>
  <c r="G82" i="5"/>
  <c r="AS82" i="1" s="1"/>
  <c r="T82" i="4"/>
  <c r="P82" i="4"/>
  <c r="L82" i="4"/>
  <c r="AL82" i="1" s="1"/>
  <c r="H82" i="4"/>
  <c r="AH82" i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H86" i="6"/>
  <c r="BF86" i="1" s="1"/>
  <c r="D86" i="6"/>
  <c r="BB86" i="1" s="1"/>
  <c r="S86" i="6"/>
  <c r="O86" i="6"/>
  <c r="K86" i="6"/>
  <c r="BI86" i="1" s="1"/>
  <c r="G86" i="6"/>
  <c r="BE86" i="1"/>
  <c r="N86" i="6"/>
  <c r="J86" i="6"/>
  <c r="BH86" i="1" s="1"/>
  <c r="F86" i="6"/>
  <c r="BD86" i="1" s="1"/>
  <c r="I86" i="6"/>
  <c r="BG86" i="1" s="1"/>
  <c r="E86" i="6"/>
  <c r="BC86" i="1" s="1"/>
  <c r="O86" i="5"/>
  <c r="BA86" i="1"/>
  <c r="K86" i="5"/>
  <c r="AW86" i="1" s="1"/>
  <c r="G86" i="5"/>
  <c r="AS86" i="1" s="1"/>
  <c r="L86" i="4"/>
  <c r="AL86" i="1" s="1"/>
  <c r="H86" i="4"/>
  <c r="AH86" i="1" s="1"/>
  <c r="D86" i="4"/>
  <c r="AD86" i="1" s="1"/>
  <c r="F86" i="3"/>
  <c r="Z86" i="1" s="1"/>
  <c r="N86" i="5"/>
  <c r="AZ86" i="1" s="1"/>
  <c r="J86" i="5"/>
  <c r="AV86" i="1"/>
  <c r="F86" i="5"/>
  <c r="AR86" i="1"/>
  <c r="O86" i="4"/>
  <c r="AO86" i="1" s="1"/>
  <c r="K86" i="4"/>
  <c r="AK86" i="1" s="1"/>
  <c r="G86" i="4"/>
  <c r="AG86" i="1"/>
  <c r="I86" i="3"/>
  <c r="AC86" i="1" s="1"/>
  <c r="E86" i="3"/>
  <c r="Y86" i="1" s="1"/>
  <c r="U86" i="5"/>
  <c r="M86" i="5"/>
  <c r="AY86" i="1" s="1"/>
  <c r="I86" i="5"/>
  <c r="AU86" i="1" s="1"/>
  <c r="E86" i="5"/>
  <c r="AQ86" i="1" s="1"/>
  <c r="V86" i="4"/>
  <c r="N86" i="4"/>
  <c r="AN86" i="1" s="1"/>
  <c r="J86" i="4"/>
  <c r="AJ86" i="1" s="1"/>
  <c r="F86" i="4"/>
  <c r="AF86" i="1"/>
  <c r="T86" i="3"/>
  <c r="H86" i="3"/>
  <c r="AB86" i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/>
  <c r="E86" i="4"/>
  <c r="AE86" i="1"/>
  <c r="W86" i="3"/>
  <c r="S86" i="3"/>
  <c r="G86" i="3"/>
  <c r="AA86" i="1" s="1"/>
  <c r="F72" i="2"/>
  <c r="F72" i="1" s="1"/>
  <c r="J72" i="2"/>
  <c r="J72" i="1" s="1"/>
  <c r="N72" i="2"/>
  <c r="N72" i="1" s="1"/>
  <c r="R72" i="2"/>
  <c r="R72" i="1"/>
  <c r="V72" i="2"/>
  <c r="V72" i="1" s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/>
  <c r="W72" i="2"/>
  <c r="W72" i="1" s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/>
  <c r="V232" i="6"/>
  <c r="R232" i="6"/>
  <c r="N232" i="6"/>
  <c r="J232" i="6"/>
  <c r="BH232" i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 s="1"/>
  <c r="K232" i="2"/>
  <c r="K232" i="1" s="1"/>
  <c r="O232" i="2"/>
  <c r="O232" i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 s="1"/>
  <c r="H232" i="3"/>
  <c r="AB232" i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 s="1"/>
  <c r="L232" i="2"/>
  <c r="L232" i="1"/>
  <c r="P232" i="2"/>
  <c r="P232" i="1"/>
  <c r="T232" i="2"/>
  <c r="T232" i="1"/>
  <c r="D236" i="2"/>
  <c r="D236" i="1" s="1"/>
  <c r="H236" i="2"/>
  <c r="H236" i="1" s="1"/>
  <c r="L236" i="2"/>
  <c r="L236" i="1" s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/>
  <c r="I236" i="5"/>
  <c r="AU236" i="1" s="1"/>
  <c r="E236" i="5"/>
  <c r="AQ236" i="1" s="1"/>
  <c r="T236" i="4"/>
  <c r="P236" i="4"/>
  <c r="L236" i="4"/>
  <c r="AL236" i="1"/>
  <c r="H236" i="4"/>
  <c r="AH236" i="1" s="1"/>
  <c r="D236" i="4"/>
  <c r="AD236" i="1" s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 s="1"/>
  <c r="N232" i="2"/>
  <c r="N232" i="1"/>
  <c r="R232" i="2"/>
  <c r="R232" i="1" s="1"/>
  <c r="V232" i="2"/>
  <c r="V232" i="1"/>
  <c r="F236" i="2"/>
  <c r="F236" i="1" s="1"/>
  <c r="J236" i="2"/>
  <c r="J236" i="1"/>
  <c r="N236" i="2"/>
  <c r="N236" i="1" s="1"/>
  <c r="R236" i="2"/>
  <c r="R236" i="1" s="1"/>
  <c r="V236" i="2"/>
  <c r="V236" i="1" s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 s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/>
  <c r="K68" i="4"/>
  <c r="AK68" i="1" s="1"/>
  <c r="O68" i="4"/>
  <c r="AO68" i="1" s="1"/>
  <c r="S68" i="4"/>
  <c r="W68" i="4"/>
  <c r="E68" i="5"/>
  <c r="AQ68" i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69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1" i="7"/>
  <c r="A90" i="4"/>
  <c r="A68" i="3"/>
  <c r="A68" i="4"/>
  <c r="A68" i="2"/>
  <c r="A68" i="5"/>
  <c r="A68" i="1"/>
  <c r="A90" i="3"/>
  <c r="A90" i="1"/>
  <c r="A90" i="5"/>
  <c r="A113" i="7"/>
  <c r="A90" i="6"/>
  <c r="A90" i="2"/>
  <c r="A112" i="1"/>
  <c r="A112" i="5"/>
  <c r="A112" i="4"/>
  <c r="A112" i="2"/>
  <c r="A135" i="7"/>
  <c r="A112" i="6"/>
  <c r="A112" i="3"/>
  <c r="A134" i="6"/>
  <c r="A134" i="5"/>
  <c r="A134" i="4"/>
  <c r="A157" i="7"/>
  <c r="A134" i="1"/>
  <c r="A134" i="3"/>
  <c r="A134" i="2"/>
  <c r="A156" i="6"/>
  <c r="A156" i="5"/>
  <c r="A156" i="4"/>
  <c r="A179" i="7"/>
  <c r="A156" i="1"/>
  <c r="A156" i="3"/>
  <c r="A156" i="2"/>
  <c r="A178" i="1"/>
  <c r="A178" i="3"/>
  <c r="A178" i="2"/>
  <c r="A178" i="6"/>
  <c r="A178" i="5"/>
  <c r="A178" i="4"/>
  <c r="A201" i="7"/>
  <c r="A200" i="1"/>
  <c r="A200" i="3"/>
  <c r="A200" i="2"/>
  <c r="A200" i="6"/>
  <c r="A200" i="5"/>
  <c r="A200" i="4"/>
  <c r="A223" i="7"/>
  <c r="A222" i="6"/>
  <c r="A222" i="5"/>
  <c r="A222" i="4"/>
  <c r="A245" i="7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  <c r="J86" i="3" l="1"/>
  <c r="M86" i="6"/>
  <c r="R86" i="6"/>
  <c r="W86" i="6"/>
  <c r="N86" i="3"/>
  <c r="Q86" i="6"/>
  <c r="V86" i="6"/>
  <c r="R86" i="3"/>
  <c r="P86" i="4"/>
  <c r="S86" i="5"/>
  <c r="U86" i="6"/>
  <c r="M86" i="3"/>
  <c r="V86" i="3"/>
  <c r="T86" i="4"/>
  <c r="W86" i="5"/>
  <c r="K86" i="3"/>
  <c r="L86" i="3"/>
  <c r="Q86" i="3"/>
  <c r="S86" i="4"/>
  <c r="R86" i="5"/>
  <c r="O86" i="3"/>
  <c r="P86" i="3"/>
  <c r="R86" i="4"/>
  <c r="Q86" i="5"/>
  <c r="U86" i="3"/>
  <c r="W86" i="4"/>
  <c r="V86" i="5"/>
</calcChain>
</file>

<file path=xl/sharedStrings.xml><?xml version="1.0" encoding="utf-8"?>
<sst xmlns="http://schemas.openxmlformats.org/spreadsheetml/2006/main" count="605" uniqueCount="166">
  <si>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</si>
  <si>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</si>
  <si>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</si>
  <si>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</si>
  <si>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</si>
  <si>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</si>
  <si>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</si>
  <si>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</si>
  <si>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</si>
  <si>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</si>
  <si>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</si>
  <si>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</si>
  <si>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</si>
  <si>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</si>
  <si>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</si>
  <si>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</si>
  <si>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</si>
  <si>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</si>
  <si>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</si>
  <si>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</si>
  <si>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</si>
  <si>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</si>
  <si>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</si>
  <si>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</si>
  <si>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</si>
  <si>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</si>
  <si>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</si>
  <si>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</si>
  <si>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</si>
  <si>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</si>
  <si>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</si>
  <si>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</si>
  <si>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</si>
  <si>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</si>
  <si>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</si>
  <si>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</si>
  <si>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</si>
  <si>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</si>
  <si>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</si>
  <si>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</si>
  <si>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</si>
  <si>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</si>
  <si>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</si>
  <si>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</si>
  <si>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</si>
  <si>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</si>
  <si>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</si>
  <si>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</si>
  <si>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</si>
  <si>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</si>
  <si>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</si>
  <si>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</si>
  <si>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</si>
  <si>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</si>
  <si>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</si>
  <si>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</si>
  <si>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</si>
  <si>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</si>
  <si>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</si>
  <si>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</si>
  <si>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</si>
  <si>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</si>
  <si>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</si>
  <si>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</si>
  <si>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</si>
  <si>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</si>
  <si>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</si>
  <si>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</si>
  <si>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</si>
  <si>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</si>
  <si>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</si>
  <si>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</si>
  <si>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</si>
  <si>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</si>
  <si>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</si>
  <si>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</si>
  <si>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</si>
  <si>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</si>
  <si>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</si>
  <si>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</si>
  <si>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</si>
  <si>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</si>
  <si>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</si>
  <si>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</si>
  <si>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</si>
  <si>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</si>
  <si>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</si>
  <si>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</si>
  <si>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</si>
  <si>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</si>
  <si>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</si>
  <si>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</si>
  <si>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</si>
  <si>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</si>
  <si>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</si>
  <si>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</si>
  <si>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</si>
  <si>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</si>
  <si>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</si>
  <si>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</si>
  <si>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</si>
  <si>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</si>
  <si>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</si>
  <si>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</si>
  <si>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</si>
  <si>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</si>
  <si>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</si>
  <si>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</si>
  <si>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</si>
  <si>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</si>
  <si>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</si>
  <si>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</si>
  <si>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</si>
  <si>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</si>
  <si>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</si>
  <si>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</si>
  <si>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</si>
  <si>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</si>
  <si>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</si>
  <si>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</si>
  <si>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</si>
  <si>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</si>
  <si>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</si>
  <si>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</si>
  <si>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</si>
  <si>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</si>
  <si>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</si>
  <si>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</si>
  <si>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</si>
  <si>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</si>
  <si>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</si>
  <si>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</si>
  <si>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</si>
  <si>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</si>
  <si>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5-İ ORTAK DERSLER SINAVI</t>
  </si>
  <si>
    <t>2022/YKS</t>
  </si>
  <si>
    <t>SSD (Sosyal Seçmeli Dersler)</t>
  </si>
  <si>
    <t>SAN308 Modern-Çağdaş Sanat Akımları ve Kuramları I</t>
  </si>
  <si>
    <t>SAN434 Sinema ve Sanat Tarihi II</t>
  </si>
  <si>
    <t>SAN202 Bizans Sanatı II</t>
  </si>
  <si>
    <t>SAN110 Antik Medeniyetler ve Sanatı II</t>
  </si>
  <si>
    <t>SAN108 İslam Öncesi Türk Sanatı</t>
  </si>
  <si>
    <t>SAN234  Anadolu Beylikleri Sanatı II</t>
  </si>
  <si>
    <t>SAN422 Cumhuriyet Dönemi Mimarisi</t>
  </si>
  <si>
    <t xml:space="preserve"> SAN428 Müzecilik ve Eski Eser Hukuku</t>
  </si>
  <si>
    <t>SAN232 Saha Araştırması II</t>
  </si>
  <si>
    <t>SAN206 Geleneksel Türk  El Sanatları II</t>
  </si>
  <si>
    <t>SAN306 Avrupa Sanatı II</t>
  </si>
  <si>
    <t>SAN404 Avrupa Sanatı IV</t>
  </si>
  <si>
    <t>SAN310  Teknik Resim ve Rölöve II</t>
  </si>
  <si>
    <t>SAN104 Erken İslam Sanatı II</t>
  </si>
  <si>
    <t xml:space="preserve">SAN312 Türk Minyatür Sanatı </t>
  </si>
  <si>
    <t>SAN324 Bilimsel Araştırma ve Kazı Teknikleri II</t>
  </si>
  <si>
    <t>SAN192 Osmanlı Türkçesi II</t>
  </si>
  <si>
    <t>SAN302 Anadolu Selçuklu Devri Sanatı IV</t>
  </si>
  <si>
    <t>SAN304 Klasik Osmanlı Sanatı II</t>
  </si>
  <si>
    <t>SAN236 Anadolu Medeniyetleri ve Sanatı II</t>
  </si>
  <si>
    <t>SAN208 Erken Osmanlı Sanatı II</t>
  </si>
  <si>
    <t xml:space="preserve">SAN322 Avrupa Heykel Sanatı </t>
  </si>
  <si>
    <t>SAN106 Anadolu Dışı Türk İslam Sanatı II</t>
  </si>
  <si>
    <t>SAN436 Mesleki İngilizce II</t>
  </si>
  <si>
    <t>SAN230 Aydınlanma Çağında Kültür ve Sanat</t>
  </si>
  <si>
    <t xml:space="preserve">SAN204 Anadolu Selçuklu Devri Sanatı II </t>
  </si>
  <si>
    <t>SAN101 Sanat Tarihine Giriş II</t>
  </si>
  <si>
    <t>SAN402 Batılılaşma Dönemi Osmanlı Sanatı II</t>
  </si>
  <si>
    <t>SAN406 Bitirme Çalışması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</si>
</sst>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tted">
        <color rgb="FF000000"/>
      </right>
      <top style="medium">
        <color indexed="64"/>
      </top>
      <bottom style="dashed">
        <color rgb="FF000000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center" vertical="center"/>
    </xf>
    <xf numFmtId="0" fontId="7" fillId="14" borderId="16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4" borderId="18" xfId="0" applyFont="1" applyFill="1" applyBorder="1" applyAlignment="1" applyProtection="1">
      <alignment horizontal="center"/>
    </xf>
    <xf numFmtId="0" fontId="7" fillId="14" borderId="7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4" borderId="24" xfId="0" applyFont="1" applyFill="1" applyBorder="1" applyAlignment="1" applyProtection="1">
      <alignment horizontal="center"/>
    </xf>
    <xf numFmtId="0" fontId="7" fillId="14" borderId="23" xfId="0" applyFont="1" applyFill="1" applyBorder="1" applyAlignment="1" applyProtection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4" borderId="43" xfId="0" applyFont="1" applyFill="1" applyBorder="1" applyAlignment="1" applyProtection="1">
      <alignment horizontal="center"/>
    </xf>
    <xf numFmtId="0" fontId="7" fillId="15" borderId="22" xfId="0" applyFont="1" applyFill="1" applyBorder="1" applyAlignment="1" applyProtection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76" xfId="0" applyFont="1" applyFill="1" applyBorder="1" applyAlignment="1" applyProtection="1">
      <alignment horizontal="center"/>
    </xf>
    <xf numFmtId="0" fontId="7" fillId="14" borderId="77" xfId="0" applyFont="1" applyFill="1" applyBorder="1" applyAlignment="1" applyProtection="1">
      <alignment horizontal="center"/>
    </xf>
    <xf numFmtId="0" fontId="7" fillId="14" borderId="78" xfId="0" applyFont="1" applyFill="1" applyBorder="1" applyAlignment="1" applyProtection="1">
      <alignment horizontal="center"/>
    </xf>
    <xf numFmtId="0" fontId="7" fillId="14" borderId="74" xfId="0" applyFont="1" applyFill="1" applyBorder="1" applyAlignment="1" applyProtection="1">
      <alignment horizontal="center"/>
    </xf>
    <xf numFmtId="0" fontId="7" fillId="14" borderId="75" xfId="0" applyFont="1" applyFill="1" applyBorder="1" applyAlignment="1" applyProtection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15" borderId="0" xfId="0" applyFont="1" applyFill="1"/>
    <xf numFmtId="0" fontId="7" fillId="15" borderId="0" xfId="0" applyFont="1" applyFill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15" borderId="79" xfId="0" applyFont="1" applyFill="1" applyBorder="1"/>
    <xf numFmtId="0" fontId="7" fillId="15" borderId="80" xfId="0" applyFont="1" applyFill="1" applyBorder="1"/>
    <xf numFmtId="0" fontId="7" fillId="15" borderId="81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 wrapText="1"/>
      <protection locked="0"/>
    </xf>
    <xf numFmtId="0" fontId="7" fillId="14" borderId="9" xfId="0" applyFont="1" applyFill="1" applyBorder="1" applyAlignment="1" applyProtection="1">
      <alignment horizontal="center" vertical="center"/>
    </xf>
    <xf numFmtId="0" fontId="10" fillId="15" borderId="9" xfId="0" applyFont="1" applyFill="1" applyBorder="1" applyAlignment="1" applyProtection="1">
      <alignment horizontal="center" vertical="center"/>
    </xf>
    <xf numFmtId="0" fontId="10" fillId="14" borderId="9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baseColWidth="10" defaultColWidth="17.33203125" defaultRowHeight="15" customHeight="1" x14ac:dyDescent="0.15"/>
  <cols>
    <col min="1" max="1" width="27.5" style="34" bestFit="1" customWidth="1"/>
    <col min="2" max="3" width="17.33203125" style="34"/>
    <col min="4" max="4" width="16.33203125" customWidth="1"/>
    <col min="5" max="5" width="16" customWidth="1"/>
    <col min="6" max="7" width="17.33203125" customWidth="1"/>
    <col min="8" max="8" width="16.5" customWidth="1"/>
    <col min="9" max="9" width="16.33203125" customWidth="1"/>
    <col min="10" max="10" width="16" customWidth="1"/>
    <col min="11" max="12" width="17.33203125" customWidth="1"/>
    <col min="13" max="13" width="16.5" customWidth="1"/>
    <col min="21" max="21" width="16.33203125" customWidth="1"/>
    <col min="22" max="22" width="16" customWidth="1"/>
    <col min="23" max="24" width="17.33203125" customWidth="1"/>
    <col min="25" max="25" width="16.5" customWidth="1"/>
    <col min="30" max="30" width="17.33203125" customWidth="1"/>
    <col min="31" max="31" width="16.5" customWidth="1"/>
    <col min="59" max="59" width="17.33203125" style="32"/>
    <col min="60" max="60" width="17.33203125" style="85"/>
    <col min="61" max="63" width="17.33203125" style="32"/>
  </cols>
  <sheetData>
    <row r="1" spans="1:63" s="32" customFormat="1" ht="15" customHeight="1" thickBot="1" x14ac:dyDescent="0.25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2">
      <c r="A2" s="201">
        <f>Ders_Programı!A3</f>
        <v>44725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">
      <c r="A3" s="202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">
      <c r="A4" s="202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">
      <c r="A5" s="202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">
      <c r="A6" s="202"/>
      <c r="B6" s="29">
        <v>3</v>
      </c>
      <c r="C6" s="60">
        <v>0.45833333333333331</v>
      </c>
      <c r="D6" s="76" t="str">
        <f>IF(ISERROR(A_Blok!D6),IF(ERROR.TYPE(A_Blok!D6)=7,"  ","  "),A_Blok!D6)</f>
        <v>SAN206 Geleneksel Türk  El Sanatları II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>SAN206 Geleneksel Türk  El Sanatları II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">
      <c r="A7" s="202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">
      <c r="A8" s="202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>SAN306 Avrupa Sanatı II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">
      <c r="A9" s="202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">
      <c r="A10" s="202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">
      <c r="A11" s="202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">
      <c r="A12" s="202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>SAN404 Avrupa Sanatı IV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">
      <c r="A13" s="202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">
      <c r="A14" s="202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">
      <c r="A15" s="202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">
      <c r="A16" s="202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>SAN310  Teknik Resim ve Rölöve II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">
      <c r="A17" s="202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">
      <c r="A18" s="202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">
      <c r="A19" s="202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">
      <c r="A20" s="202"/>
      <c r="B20" s="40">
        <v>10</v>
      </c>
      <c r="C20" s="41">
        <v>0.79166666666666663</v>
      </c>
      <c r="D20" s="73" t="str">
        <f>IF(ISERROR(A_Blok!D20),IF(ERROR.TYPE(A_Blok!D20)=7,"  ","  "),A_Blok!D20)</f>
        <v>SAN104 Erken İslam Sanatı II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>SAN104 Erken İslam Sanatı II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">
      <c r="A21" s="202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25">
      <c r="A22" s="203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25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">
      <c r="A24" s="201">
        <f>Ders_Programı!A25</f>
        <v>44726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SAN312 Türk Minyatür Sanatı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">
      <c r="A25" s="202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">
      <c r="A26" s="202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">
      <c r="A27" s="202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">
      <c r="A28" s="202"/>
      <c r="B28" s="29">
        <v>3</v>
      </c>
      <c r="C28" s="60">
        <v>0.45833333333333331</v>
      </c>
      <c r="D28" s="76" t="str">
        <f>IF(ISERROR(A_Blok!D28),IF(ERROR.TYPE(A_Blok!D28)=7,"  ","  "),A_Blok!D28)</f>
        <v>SAN422 Cumhuriyet Dönemi Mimarisi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">
      <c r="A29" s="202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">
      <c r="A30" s="202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>SAN232 Saha Araştırması II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">
      <c r="A31" s="202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">
      <c r="A32" s="202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">
      <c r="A33" s="202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">
      <c r="A34" s="202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SAN428 Müzecilik ve Eski Eser Hukuku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">
      <c r="A35" s="202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">
      <c r="A36" s="202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">
      <c r="A37" s="202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">
      <c r="A38" s="202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>SAN324 Bilimsel Araştırma ve Kazı Teknikleri II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">
      <c r="A39" s="202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">
      <c r="A40" s="202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">
      <c r="A41" s="202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">
      <c r="A42" s="202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>SAN234  Anadolu Beylikleri Sanatı II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">
      <c r="A43" s="202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25">
      <c r="A44" s="203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25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">
      <c r="A46" s="201">
        <f>Ders_Programı!A47</f>
        <v>44727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">
      <c r="A47" s="202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">
      <c r="A48" s="202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">
      <c r="A49" s="202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">
      <c r="A50" s="202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">
      <c r="A51" s="202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">
      <c r="A52" s="202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">
      <c r="A53" s="202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">
      <c r="A54" s="202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">
      <c r="A55" s="202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">
      <c r="A56" s="202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">
      <c r="A57" s="202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">
      <c r="A58" s="202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">
      <c r="A59" s="202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">
      <c r="A60" s="202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">
      <c r="A61" s="202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">
      <c r="A62" s="202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">
      <c r="A63" s="202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">
      <c r="A64" s="202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">
      <c r="A65" s="202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25">
      <c r="A66" s="203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25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">
      <c r="A68" s="201">
        <f>Ders_Programı!A69</f>
        <v>44728</v>
      </c>
      <c r="B68" s="62">
        <v>1</v>
      </c>
      <c r="C68" s="63">
        <v>0.375</v>
      </c>
      <c r="D68" s="70" t="str">
        <f>IF(ISERROR(A_Blok!D68),IF(ERROR.TYPE(A_Blok!D68)=7,"  ","  "),A_Blok!D68)</f>
        <v>SAN108 İslam Öncesi Türk Sanatı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>SAN108 İslam Öncesi Türk Sanatı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>SAN108 İslam Öncesi Türk Sanatı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">
      <c r="A69" s="202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">
      <c r="A70" s="202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">
      <c r="A71" s="202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">
      <c r="A72" s="202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">
      <c r="A73" s="202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">
      <c r="A74" s="202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>SAN406 Bitirme Çalışması II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">
      <c r="A75" s="202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">
      <c r="A76" s="202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">
      <c r="A77" s="202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">
      <c r="A78" s="202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>SAN308 Modern-Çağdaş Sanat Akımları ve Kuramları I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">
      <c r="A79" s="202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">
      <c r="A80" s="202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">
      <c r="A81" s="202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">
      <c r="A82" s="202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">
      <c r="A83" s="202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">
      <c r="A84" s="202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">
      <c r="A85" s="202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">
      <c r="A86" s="202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>SAN436 Mesleki İngilizce II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">
      <c r="A87" s="202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25">
      <c r="A88" s="203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25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">
      <c r="A90" s="201">
        <f>Ders_Programı!A91</f>
        <v>44729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">
      <c r="A91" s="202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">
      <c r="A92" s="202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">
      <c r="A93" s="202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">
      <c r="A94" s="202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">
      <c r="A95" s="202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">
      <c r="A96" s="202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>SAN304 Klasik Osmanlı Sanatı II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">
      <c r="A97" s="202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">
      <c r="A98" s="202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">
      <c r="A99" s="202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">
      <c r="A100" s="202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>SAN434 Sinema ve Sanat Tarihi II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">
      <c r="A101" s="202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">
      <c r="A102" s="202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">
      <c r="A103" s="202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">
      <c r="A104" s="202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>SAN402 Batılılaşma Dönemi Osmanlı Sanatı II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">
      <c r="A105" s="202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">
      <c r="A106" s="202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">
      <c r="A107" s="202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">
      <c r="A108" s="202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">
      <c r="A109" s="202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25">
      <c r="A110" s="203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25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">
      <c r="A112" s="201">
        <f>Ders_Programı!A113</f>
        <v>44730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">
      <c r="A113" s="202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">
      <c r="A114" s="202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">
      <c r="A115" s="202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">
      <c r="A116" s="202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">
      <c r="A117" s="202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">
      <c r="A118" s="202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">
      <c r="A119" s="202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">
      <c r="A120" s="202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">
      <c r="A121" s="202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">
      <c r="A122" s="202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">
      <c r="A123" s="202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">
      <c r="A124" s="202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">
      <c r="A125" s="202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">
      <c r="A126" s="202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">
      <c r="A127" s="202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">
      <c r="A128" s="202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">
      <c r="A129" s="202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">
      <c r="A130" s="202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">
      <c r="A131" s="202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25">
      <c r="A132" s="203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25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">
      <c r="A134" s="201">
        <f>Ders_Programı!A135</f>
        <v>44731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">
      <c r="A135" s="202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">
      <c r="A136" s="202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">
      <c r="A137" s="202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">
      <c r="A138" s="202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">
      <c r="A139" s="202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">
      <c r="A140" s="202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">
      <c r="A141" s="202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">
      <c r="A142" s="202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">
      <c r="A143" s="202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">
      <c r="A144" s="202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">
      <c r="A145" s="202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">
      <c r="A146" s="202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">
      <c r="A147" s="202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">
      <c r="A148" s="202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">
      <c r="A149" s="202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">
      <c r="A150" s="202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">
      <c r="A151" s="202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">
      <c r="A152" s="202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">
      <c r="A153" s="202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25">
      <c r="A154" s="203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25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">
      <c r="A156" s="201">
        <f>Ders_Programı!A157</f>
        <v>44732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">
      <c r="A157" s="202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">
      <c r="A158" s="202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">
      <c r="A159" s="202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">
      <c r="A160" s="202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">
      <c r="A161" s="202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">
      <c r="A162" s="202"/>
      <c r="B162" s="28">
        <v>4</v>
      </c>
      <c r="C162" s="37">
        <v>0.54166666666666663</v>
      </c>
      <c r="D162" s="73" t="str">
        <f>IF(ISERROR(A_Blok!D162),IF(ERROR.TYPE(A_Blok!D162)=7,"  ","  "),A_Blok!D162)</f>
        <v>SAN192 Osmanlı Türkçesi II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>SAN192 Osmanlı Türkçesi II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">
      <c r="A163" s="202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">
      <c r="A164" s="202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">
      <c r="A165" s="202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">
      <c r="A166" s="202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>SAN302 Anadolu Selçuklu Devri Sanatı IV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">
      <c r="A167" s="202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">
      <c r="A168" s="202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">
      <c r="A169" s="202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">
      <c r="A170" s="202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SAN204 Anadolu Selçuklu Devri Sanatı II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SAN204 Anadolu Selçuklu Devri Sanatı II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">
      <c r="A171" s="202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">
      <c r="A172" s="202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">
      <c r="A173" s="202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">
      <c r="A174" s="202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">
      <c r="A175" s="202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25">
      <c r="A176" s="203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25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">
      <c r="A178" s="201">
        <f>Ders_Programı!A179</f>
        <v>44733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">
      <c r="A179" s="202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">
      <c r="A180" s="202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">
      <c r="A181" s="202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">
      <c r="A182" s="202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">
      <c r="A183" s="202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">
      <c r="A184" s="202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">
      <c r="A185" s="202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">
      <c r="A186" s="202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">
      <c r="A187" s="202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">
      <c r="A188" s="202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>SAN236 Anadolu Medeniyetleri ve Sanatı II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">
      <c r="A189" s="202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">
      <c r="A190" s="202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">
      <c r="A191" s="202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">
      <c r="A192" s="202"/>
      <c r="B192" s="28">
        <v>8</v>
      </c>
      <c r="C192" s="38">
        <v>0.70833333333333337</v>
      </c>
      <c r="D192" s="73" t="str">
        <f>IF(ISERROR(A_Blok!D192),IF(ERROR.TYPE(A_Blok!D192)=7,"  ","  "),A_Blok!D192)</f>
        <v>SAN101 Sanat Tarihine Giriş II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>SAN101 Sanat Tarihine Giriş II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">
      <c r="A193" s="202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">
      <c r="A194" s="202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">
      <c r="A195" s="202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">
      <c r="A196" s="202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">
      <c r="A197" s="202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25">
      <c r="A198" s="203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25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">
      <c r="A200" s="201">
        <f>Ders_Programı!A201</f>
        <v>44734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">
      <c r="A201" s="202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">
      <c r="A202" s="202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">
      <c r="A203" s="202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">
      <c r="A204" s="202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">
      <c r="A205" s="202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">
      <c r="A206" s="202"/>
      <c r="B206" s="28">
        <v>4</v>
      </c>
      <c r="C206" s="37">
        <v>0.54166666666666663</v>
      </c>
      <c r="D206" s="73" t="str">
        <f>IF(ISERROR(A_Blok!D206),IF(ERROR.TYPE(A_Blok!D206)=7,"  ","  "),A_Blok!D206)</f>
        <v>SAN208 Erken Osmanlı Sanatı II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>SAN208 Erken Osmanlı Sanatı II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">
      <c r="A207" s="202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">
      <c r="A208" s="202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">
      <c r="A209" s="202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">
      <c r="A210" s="202"/>
      <c r="B210" s="28">
        <v>6</v>
      </c>
      <c r="C210" s="38">
        <v>0.625</v>
      </c>
      <c r="D210" s="73" t="str">
        <f>IF(ISERROR(A_Blok!D210),IF(ERROR.TYPE(A_Blok!D210)=7,"  ","  "),A_Blok!D210)</f>
        <v>SAN110 Antik Medeniyetler ve Sanatı II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>SAN110 Antik Medeniyetler ve Sanatı II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">
      <c r="A211" s="202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">
      <c r="A212" s="202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">
      <c r="A213" s="202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">
      <c r="A214" s="202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>SAN230 Aydınlanma Çağında Kültür ve Sanat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">
      <c r="A215" s="202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">
      <c r="A216" s="202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">
      <c r="A217" s="202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">
      <c r="A218" s="202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">
      <c r="A219" s="202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25">
      <c r="A220" s="203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25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">
      <c r="A222" s="201">
        <f>Ders_Programı!A223</f>
        <v>44735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">
      <c r="A223" s="202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">
      <c r="A224" s="202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">
      <c r="A225" s="202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">
      <c r="A226" s="202"/>
      <c r="B226" s="29">
        <v>3</v>
      </c>
      <c r="C226" s="60">
        <v>0.45833333333333331</v>
      </c>
      <c r="D226" s="76" t="str">
        <f>IF(ISERROR(A_Blok!D226),IF(ERROR.TYPE(A_Blok!D226)=7,"  ","  "),A_Blok!D226)</f>
        <v>SAN106 Anadolu Dışı Türk İslam Sanatı II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>SAN106 Anadolu Dışı Türk İslam Sanatı II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">
      <c r="A227" s="202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">
      <c r="A228" s="202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SAN322 Avrupa Heykel Sanatı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">
      <c r="A229" s="202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">
      <c r="A230" s="202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">
      <c r="A231" s="202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">
      <c r="A232" s="202"/>
      <c r="B232" s="28">
        <v>6</v>
      </c>
      <c r="C232" s="38">
        <v>0.625</v>
      </c>
      <c r="D232" s="73" t="str">
        <f>IF(ISERROR(A_Blok!D232),IF(ERROR.TYPE(A_Blok!D232)=7,"  ","  "),A_Blok!D232)</f>
        <v>SAN202 Bizans Sanatı II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>SAN202 Bizans Sanatı II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">
      <c r="A233" s="202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">
      <c r="A234" s="202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">
      <c r="A235" s="202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">
      <c r="A236" s="202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">
      <c r="A237" s="202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">
      <c r="A238" s="202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">
      <c r="A239" s="202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">
      <c r="A240" s="202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">
      <c r="A241" s="202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25">
      <c r="A242" s="203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25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">
      <c r="A244" s="201">
        <f>Ders_Programı!A245</f>
        <v>44736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">
      <c r="A245" s="202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">
      <c r="A246" s="202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">
      <c r="A247" s="202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">
      <c r="A248" s="202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">
      <c r="A249" s="202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">
      <c r="A250" s="202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">
      <c r="A251" s="202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">
      <c r="A252" s="202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">
      <c r="A253" s="202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">
      <c r="A254" s="202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">
      <c r="A255" s="202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">
      <c r="A256" s="202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">
      <c r="A257" s="202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">
      <c r="A258" s="202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">
      <c r="A259" s="202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">
      <c r="A260" s="202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">
      <c r="A261" s="202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">
      <c r="A262" s="202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">
      <c r="A263" s="202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25">
      <c r="A264" s="203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25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">
      <c r="A266" s="201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">
      <c r="A267" s="202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">
      <c r="A268" s="202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">
      <c r="A269" s="202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">
      <c r="A270" s="202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">
      <c r="A271" s="202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">
      <c r="A272" s="202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">
      <c r="A273" s="202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">
      <c r="A274" s="202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">
      <c r="A275" s="202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">
      <c r="A276" s="202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">
      <c r="A277" s="202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">
      <c r="A278" s="202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">
      <c r="A279" s="202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">
      <c r="A280" s="202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">
      <c r="A281" s="202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">
      <c r="A282" s="202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">
      <c r="A283" s="202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">
      <c r="A284" s="202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">
      <c r="A285" s="202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25">
      <c r="A286" s="203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25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">
      <c r="A288" s="201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">
      <c r="A289" s="202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">
      <c r="A290" s="202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">
      <c r="A291" s="202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">
      <c r="A292" s="202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">
      <c r="A293" s="202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">
      <c r="A294" s="202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">
      <c r="A295" s="202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">
      <c r="A296" s="202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">
      <c r="A297" s="202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">
      <c r="A298" s="202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">
      <c r="A299" s="202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">
      <c r="A300" s="202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">
      <c r="A301" s="202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">
      <c r="A302" s="202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">
      <c r="A303" s="202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">
      <c r="A304" s="202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">
      <c r="A305" s="202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">
      <c r="A306" s="202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">
      <c r="A307" s="202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25">
      <c r="A308" s="203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baseColWidth="10" defaultColWidth="8.83203125" defaultRowHeight="13" x14ac:dyDescent="0.15"/>
  <sheetData>
    <row r="2" spans="1:15" ht="14" thickBot="1" x14ac:dyDescent="0.2"/>
    <row r="3" spans="1:15" s="34" customFormat="1" ht="13.5" customHeight="1" x14ac:dyDescent="0.15">
      <c r="A3" s="240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15">
      <c r="A4" s="240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15">
      <c r="A5" s="241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15">
      <c r="A6" s="241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15">
      <c r="A7" s="241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15">
      <c r="A8" s="241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15">
      <c r="A9" s="241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15">
      <c r="A10" s="241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15">
      <c r="A11" s="241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15">
      <c r="A12" s="241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15">
      <c r="A13" s="241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15">
      <c r="A14" s="241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15">
      <c r="A15" s="241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15">
      <c r="A16" s="241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15">
      <c r="A17" s="241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15">
      <c r="A18" s="241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15">
      <c r="A19" s="241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15">
      <c r="A20" s="241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15">
      <c r="A21" s="241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15">
      <c r="A22" s="241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2">
      <c r="A23" s="241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baseColWidth="10" defaultColWidth="17.33203125" defaultRowHeight="15" customHeight="1" x14ac:dyDescent="0.15"/>
  <cols>
    <col min="1" max="1" width="30.5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06"/>
      <c r="B1" s="207"/>
      <c r="C1" s="207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7" thickBot="1" x14ac:dyDescent="0.25">
      <c r="A2" s="204">
        <f>Ders_Programı!A3</f>
        <v>44725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7" thickBot="1" x14ac:dyDescent="0.25">
      <c r="A3" s="20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7" thickBot="1" x14ac:dyDescent="0.25">
      <c r="A4" s="20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7" thickBot="1" x14ac:dyDescent="0.25">
      <c r="A5" s="20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7" thickBot="1" x14ac:dyDescent="0.25">
      <c r="A6" s="205"/>
      <c r="B6" s="28">
        <v>3</v>
      </c>
      <c r="C6" s="37">
        <v>0.45833333333333331</v>
      </c>
      <c r="D6" s="6" t="str">
        <f>HLOOKUP(D$1,program!$E6:$J7,2,FALSE)</f>
        <v>SAN206 Geleneksel Türk  El Sanatları II</v>
      </c>
      <c r="E6" s="6" t="e">
        <f>HLOOKUP(E$1,program!$E6:$J7,2,FALSE)</f>
        <v>#N/A</v>
      </c>
      <c r="F6" s="6" t="e">
        <f>HLOOKUP(F$1,program!$E6:$J7,2,FALSE)</f>
        <v>#N/A</v>
      </c>
      <c r="G6" s="6" t="str">
        <f>HLOOKUP(G$1,program!$E6:$J7,2,FALSE)</f>
        <v>SAN206 Geleneksel Türk  El Sanatları II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7" thickBot="1" x14ac:dyDescent="0.25">
      <c r="A7" s="20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7" thickBot="1" x14ac:dyDescent="0.25">
      <c r="A8" s="20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7" thickBot="1" x14ac:dyDescent="0.25">
      <c r="A9" s="20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20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25">
      <c r="A11" s="20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7" thickBot="1" x14ac:dyDescent="0.25">
      <c r="A12" s="20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7" thickBot="1" x14ac:dyDescent="0.25">
      <c r="A13" s="20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7" thickBot="1" x14ac:dyDescent="0.25">
      <c r="A14" s="20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7" thickBot="1" x14ac:dyDescent="0.25">
      <c r="A15" s="20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7" thickBot="1" x14ac:dyDescent="0.25">
      <c r="A16" s="20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7" thickBot="1" x14ac:dyDescent="0.25">
      <c r="A17" s="20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7" thickBot="1" x14ac:dyDescent="0.25">
      <c r="A18" s="20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7" thickBot="1" x14ac:dyDescent="0.25">
      <c r="A19" s="20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205"/>
      <c r="B20" s="40">
        <v>10</v>
      </c>
      <c r="C20" s="41">
        <v>0.79166666666666663</v>
      </c>
      <c r="D20" s="6" t="str">
        <f>HLOOKUP(D$1,program!$E20:$J21,2,FALSE)</f>
        <v>SAN104 Erken İslam Sanatı II</v>
      </c>
      <c r="E20" s="6" t="e">
        <f>HLOOKUP(E$1,program!$E20:$J21,2,FALSE)</f>
        <v>#N/A</v>
      </c>
      <c r="F20" s="6" t="e">
        <f>HLOOKUP(F$1,program!$E20:$J21,2,FALSE)</f>
        <v>#N/A</v>
      </c>
      <c r="G20" s="6" t="str">
        <f>HLOOKUP(G$1,program!$E20:$J21,2,FALSE)</f>
        <v>SAN104 Erken İslam Sanatı II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25">
      <c r="A21" s="20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7" thickBot="1" x14ac:dyDescent="0.25">
      <c r="A22" s="20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"/>
    <row r="24" spans="1:23" s="34" customFormat="1" ht="17" thickBot="1" x14ac:dyDescent="0.25">
      <c r="A24" s="204">
        <f>Ders_Programı!A25</f>
        <v>44726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7" thickBot="1" x14ac:dyDescent="0.25">
      <c r="A25" s="20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7" thickBot="1" x14ac:dyDescent="0.25">
      <c r="A26" s="20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7" thickBot="1" x14ac:dyDescent="0.25">
      <c r="A27" s="20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7" thickBot="1" x14ac:dyDescent="0.25">
      <c r="A28" s="205"/>
      <c r="B28" s="28">
        <v>3</v>
      </c>
      <c r="C28" s="37">
        <v>0.45833333333333331</v>
      </c>
      <c r="D28" s="6" t="str">
        <f>HLOOKUP(D$1,program!$E28:$J29,2,FALSE)</f>
        <v>SAN422 Cumhuriyet Dönemi Mimarisi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7" thickBot="1" x14ac:dyDescent="0.25">
      <c r="A29" s="20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7" thickBot="1" x14ac:dyDescent="0.25">
      <c r="A30" s="20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7" thickBot="1" x14ac:dyDescent="0.25">
      <c r="A31" s="20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25">
      <c r="A33" s="20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7" thickBot="1" x14ac:dyDescent="0.25">
      <c r="A34" s="20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7" thickBot="1" x14ac:dyDescent="0.25">
      <c r="A35" s="20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7" thickBot="1" x14ac:dyDescent="0.25">
      <c r="A36" s="20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7" thickBot="1" x14ac:dyDescent="0.25">
      <c r="A37" s="20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7" thickBot="1" x14ac:dyDescent="0.25">
      <c r="A38" s="20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7" thickBot="1" x14ac:dyDescent="0.25">
      <c r="A39" s="20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7" thickBot="1" x14ac:dyDescent="0.25">
      <c r="A40" s="20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7" thickBot="1" x14ac:dyDescent="0.25">
      <c r="A41" s="20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25">
      <c r="A43" s="20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7" thickBot="1" x14ac:dyDescent="0.25">
      <c r="A44" s="20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"/>
    <row r="46" spans="1:23" s="34" customFormat="1" ht="17" thickBot="1" x14ac:dyDescent="0.25">
      <c r="A46" s="204">
        <f>Ders_Programı!A47</f>
        <v>44727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7" thickBot="1" x14ac:dyDescent="0.25">
      <c r="A47" s="20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7" thickBot="1" x14ac:dyDescent="0.25">
      <c r="A48" s="20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7" thickBot="1" x14ac:dyDescent="0.25">
      <c r="A49" s="20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7" thickBot="1" x14ac:dyDescent="0.25">
      <c r="A50" s="20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7" thickBot="1" x14ac:dyDescent="0.25">
      <c r="A51" s="20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7" thickBot="1" x14ac:dyDescent="0.25">
      <c r="A52" s="20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7" thickBot="1" x14ac:dyDescent="0.25">
      <c r="A53" s="20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25">
      <c r="A55" s="20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7" thickBot="1" x14ac:dyDescent="0.25">
      <c r="A56" s="20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7" thickBot="1" x14ac:dyDescent="0.25">
      <c r="A57" s="20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7" thickBot="1" x14ac:dyDescent="0.25">
      <c r="A58" s="20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7" thickBot="1" x14ac:dyDescent="0.25">
      <c r="A59" s="20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7" thickBot="1" x14ac:dyDescent="0.25">
      <c r="A60" s="20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7" thickBot="1" x14ac:dyDescent="0.25">
      <c r="A61" s="20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7" thickBot="1" x14ac:dyDescent="0.25">
      <c r="A62" s="20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7" thickBot="1" x14ac:dyDescent="0.25">
      <c r="A63" s="20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25">
      <c r="A65" s="20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7" thickBot="1" x14ac:dyDescent="0.25">
      <c r="A66" s="20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"/>
    <row r="68" spans="1:23" s="34" customFormat="1" ht="17" thickBot="1" x14ac:dyDescent="0.25">
      <c r="A68" s="204">
        <f>Ders_Programı!A69</f>
        <v>44728</v>
      </c>
      <c r="B68" s="31">
        <v>1</v>
      </c>
      <c r="C68" s="36">
        <v>0.375</v>
      </c>
      <c r="D68" s="6" t="str">
        <f>HLOOKUP(D$1,program!$E68:$J69,2,FALSE)</f>
        <v>SAN108 İslam Öncesi Türk Sanatı</v>
      </c>
      <c r="E68" s="6" t="e">
        <f>HLOOKUP(E$1,program!$E68:$J69,2,FALSE)</f>
        <v>#N/A</v>
      </c>
      <c r="F68" s="6" t="e">
        <f>HLOOKUP(F$1,program!$E68:$J69,2,FALSE)</f>
        <v>#N/A</v>
      </c>
      <c r="G68" s="6" t="str">
        <f>HLOOKUP(G$1,program!$E68:$J69,2,FALSE)</f>
        <v>SAN108 İslam Öncesi Türk Sanatı</v>
      </c>
      <c r="H68" s="6" t="e">
        <f>HLOOKUP(H$1,program!$E68:$J69,2,FALSE)</f>
        <v>#N/A</v>
      </c>
      <c r="I68" s="6" t="str">
        <f>HLOOKUP(I$1,program!$E68:$J69,2,FALSE)</f>
        <v>SAN108 İslam Öncesi Türk Sanatı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7" thickBot="1" x14ac:dyDescent="0.25">
      <c r="A69" s="20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7" thickBot="1" x14ac:dyDescent="0.25">
      <c r="A70" s="20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7" thickBot="1" x14ac:dyDescent="0.25">
      <c r="A71" s="20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7" thickBot="1" x14ac:dyDescent="0.25">
      <c r="A72" s="20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7" thickBot="1" x14ac:dyDescent="0.25">
      <c r="A73" s="20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7" thickBot="1" x14ac:dyDescent="0.25">
      <c r="A74" s="20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7" thickBot="1" x14ac:dyDescent="0.25">
      <c r="A75" s="20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25">
      <c r="A77" s="20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7" thickBot="1" x14ac:dyDescent="0.25">
      <c r="A78" s="20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7" thickBot="1" x14ac:dyDescent="0.25">
      <c r="A79" s="20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7" thickBot="1" x14ac:dyDescent="0.25">
      <c r="A80" s="20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7" thickBot="1" x14ac:dyDescent="0.25">
      <c r="A81" s="20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7" thickBot="1" x14ac:dyDescent="0.25">
      <c r="A82" s="20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7" thickBot="1" x14ac:dyDescent="0.25">
      <c r="A83" s="20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7" thickBot="1" x14ac:dyDescent="0.25">
      <c r="A84" s="20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7" thickBot="1" x14ac:dyDescent="0.25">
      <c r="A85" s="20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25">
      <c r="A87" s="20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7" thickBot="1" x14ac:dyDescent="0.25">
      <c r="A88" s="20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"/>
    <row r="90" spans="1:23" s="34" customFormat="1" ht="17" thickBot="1" x14ac:dyDescent="0.25">
      <c r="A90" s="204">
        <f>Ders_Programı!A91</f>
        <v>44729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7" thickBot="1" x14ac:dyDescent="0.25">
      <c r="A91" s="20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7" thickBot="1" x14ac:dyDescent="0.25">
      <c r="A92" s="20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7" thickBot="1" x14ac:dyDescent="0.25">
      <c r="A93" s="20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7" thickBot="1" x14ac:dyDescent="0.25">
      <c r="A94" s="20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7" thickBot="1" x14ac:dyDescent="0.25">
      <c r="A95" s="20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7" thickBot="1" x14ac:dyDescent="0.25">
      <c r="A96" s="20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7" thickBot="1" x14ac:dyDescent="0.25">
      <c r="A97" s="20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25">
      <c r="A99" s="20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7" thickBot="1" x14ac:dyDescent="0.25">
      <c r="A100" s="20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7" thickBot="1" x14ac:dyDescent="0.25">
      <c r="A101" s="20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7" thickBot="1" x14ac:dyDescent="0.25">
      <c r="A102" s="20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7" thickBot="1" x14ac:dyDescent="0.25">
      <c r="A103" s="20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7" thickBot="1" x14ac:dyDescent="0.25">
      <c r="A104" s="20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7" thickBot="1" x14ac:dyDescent="0.25">
      <c r="A105" s="20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7" thickBot="1" x14ac:dyDescent="0.25">
      <c r="A106" s="20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7" thickBot="1" x14ac:dyDescent="0.25">
      <c r="A107" s="20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25">
      <c r="A109" s="20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7" thickBot="1" x14ac:dyDescent="0.25">
      <c r="A110" s="20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"/>
    <row r="112" spans="1:23" s="34" customFormat="1" ht="17" thickBot="1" x14ac:dyDescent="0.25">
      <c r="A112" s="204">
        <f>Ders_Programı!A113</f>
        <v>44730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7" thickBot="1" x14ac:dyDescent="0.25">
      <c r="A113" s="20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7" thickBot="1" x14ac:dyDescent="0.25">
      <c r="A114" s="20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7" thickBot="1" x14ac:dyDescent="0.25">
      <c r="A115" s="20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7" thickBot="1" x14ac:dyDescent="0.25">
      <c r="A116" s="20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7" thickBot="1" x14ac:dyDescent="0.25">
      <c r="A117" s="20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7" thickBot="1" x14ac:dyDescent="0.25">
      <c r="A118" s="20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7" thickBot="1" x14ac:dyDescent="0.25">
      <c r="A119" s="20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25">
      <c r="A121" s="20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7" thickBot="1" x14ac:dyDescent="0.25">
      <c r="A122" s="20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7" thickBot="1" x14ac:dyDescent="0.25">
      <c r="A123" s="20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7" thickBot="1" x14ac:dyDescent="0.25">
      <c r="A124" s="20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7" thickBot="1" x14ac:dyDescent="0.25">
      <c r="A125" s="20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7" thickBot="1" x14ac:dyDescent="0.25">
      <c r="A126" s="20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7" thickBot="1" x14ac:dyDescent="0.25">
      <c r="A127" s="20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7" thickBot="1" x14ac:dyDescent="0.25">
      <c r="A128" s="20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7" thickBot="1" x14ac:dyDescent="0.25">
      <c r="A129" s="20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25">
      <c r="A131" s="20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7" thickBot="1" x14ac:dyDescent="0.25">
      <c r="A132" s="20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"/>
    <row r="134" spans="1:23" s="34" customFormat="1" ht="17" thickBot="1" x14ac:dyDescent="0.25">
      <c r="A134" s="204">
        <f>Ders_Programı!A135</f>
        <v>44731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7" thickBot="1" x14ac:dyDescent="0.25">
      <c r="A135" s="20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7" thickBot="1" x14ac:dyDescent="0.25">
      <c r="A136" s="20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7" thickBot="1" x14ac:dyDescent="0.25">
      <c r="A137" s="20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7" thickBot="1" x14ac:dyDescent="0.25">
      <c r="A138" s="20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7" thickBot="1" x14ac:dyDescent="0.25">
      <c r="A139" s="20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7" thickBot="1" x14ac:dyDescent="0.25">
      <c r="A140" s="20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7" thickBot="1" x14ac:dyDescent="0.25">
      <c r="A141" s="20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25">
      <c r="A143" s="20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7" thickBot="1" x14ac:dyDescent="0.25">
      <c r="A144" s="20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7" thickBot="1" x14ac:dyDescent="0.25">
      <c r="A145" s="20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7" thickBot="1" x14ac:dyDescent="0.25">
      <c r="A146" s="20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7" thickBot="1" x14ac:dyDescent="0.25">
      <c r="A147" s="20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7" thickBot="1" x14ac:dyDescent="0.25">
      <c r="A148" s="20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7" thickBot="1" x14ac:dyDescent="0.25">
      <c r="A149" s="20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7" thickBot="1" x14ac:dyDescent="0.25">
      <c r="A150" s="20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7" thickBot="1" x14ac:dyDescent="0.25">
      <c r="A151" s="20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25">
      <c r="A153" s="20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7" thickBot="1" x14ac:dyDescent="0.25">
      <c r="A154" s="20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"/>
    <row r="156" spans="1:23" s="34" customFormat="1" ht="17" thickBot="1" x14ac:dyDescent="0.25">
      <c r="A156" s="204">
        <f>Ders_Programı!A157</f>
        <v>44732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7" thickBot="1" x14ac:dyDescent="0.25">
      <c r="A157" s="20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7" thickBot="1" x14ac:dyDescent="0.25">
      <c r="A158" s="20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7" thickBot="1" x14ac:dyDescent="0.25">
      <c r="A159" s="20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7" thickBot="1" x14ac:dyDescent="0.25">
      <c r="A160" s="20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7" thickBot="1" x14ac:dyDescent="0.25">
      <c r="A161" s="20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7" thickBot="1" x14ac:dyDescent="0.25">
      <c r="A162" s="205"/>
      <c r="B162" s="28">
        <v>4</v>
      </c>
      <c r="C162" s="37">
        <v>0.54166666666666663</v>
      </c>
      <c r="D162" s="6" t="str">
        <f>HLOOKUP(D$1,program!$E162:$J163,2,FALSE)</f>
        <v>SAN192 Osmanlı Türkçesi II</v>
      </c>
      <c r="E162" s="6" t="e">
        <f>HLOOKUP(E$1,program!$E162:$J163,2,FALSE)</f>
        <v>#N/A</v>
      </c>
      <c r="F162" s="6" t="e">
        <f>HLOOKUP(F$1,program!$E162:$J163,2,FALSE)</f>
        <v>#N/A</v>
      </c>
      <c r="G162" s="6" t="str">
        <f>HLOOKUP(G$1,program!$E162:$J163,2,FALSE)</f>
        <v>SAN192 Osmanlı Türkçesi II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7" thickBot="1" x14ac:dyDescent="0.25">
      <c r="A163" s="20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25">
      <c r="A165" s="20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7" thickBot="1" x14ac:dyDescent="0.25">
      <c r="A166" s="20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7" thickBot="1" x14ac:dyDescent="0.25">
      <c r="A167" s="20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7" thickBot="1" x14ac:dyDescent="0.25">
      <c r="A168" s="20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7" thickBot="1" x14ac:dyDescent="0.25">
      <c r="A169" s="20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7" thickBot="1" x14ac:dyDescent="0.25">
      <c r="A170" s="205"/>
      <c r="B170" s="28">
        <v>8</v>
      </c>
      <c r="C170" s="38">
        <v>0.70833333333333337</v>
      </c>
      <c r="D170" s="6" t="str">
        <f>HLOOKUP(D$1,program!$E170:$J171,2,FALSE)</f>
        <v xml:space="preserve">SAN204 Anadolu Selçuklu Devri Sanatı II </v>
      </c>
      <c r="E170" s="6" t="e">
        <f>HLOOKUP(E$1,program!$E170:$J171,2,FALSE)</f>
        <v>#N/A</v>
      </c>
      <c r="F170" s="6" t="e">
        <f>HLOOKUP(F$1,program!$E170:$J171,2,FALSE)</f>
        <v>#N/A</v>
      </c>
      <c r="G170" s="6" t="str">
        <f>HLOOKUP(G$1,program!$E170:$J171,2,FALSE)</f>
        <v xml:space="preserve">SAN204 Anadolu Selçuklu Devri Sanatı II 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7" thickBot="1" x14ac:dyDescent="0.25">
      <c r="A171" s="20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7" thickBot="1" x14ac:dyDescent="0.25">
      <c r="A172" s="20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7" thickBot="1" x14ac:dyDescent="0.25">
      <c r="A173" s="20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25">
      <c r="A175" s="20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7" thickBot="1" x14ac:dyDescent="0.25">
      <c r="A176" s="20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"/>
    <row r="178" spans="1:23" s="34" customFormat="1" ht="17" thickBot="1" x14ac:dyDescent="0.25">
      <c r="A178" s="204">
        <f>Ders_Programı!A179</f>
        <v>44733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7" thickBot="1" x14ac:dyDescent="0.25">
      <c r="A179" s="20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7" thickBot="1" x14ac:dyDescent="0.25">
      <c r="A180" s="20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7" thickBot="1" x14ac:dyDescent="0.25">
      <c r="A181" s="20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7" thickBot="1" x14ac:dyDescent="0.25">
      <c r="A182" s="20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7" thickBot="1" x14ac:dyDescent="0.25">
      <c r="A183" s="20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7" thickBot="1" x14ac:dyDescent="0.25">
      <c r="A184" s="20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7" thickBot="1" x14ac:dyDescent="0.25">
      <c r="A185" s="20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25">
      <c r="A187" s="20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7" thickBot="1" x14ac:dyDescent="0.25">
      <c r="A188" s="20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7" thickBot="1" x14ac:dyDescent="0.25">
      <c r="A189" s="20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7" thickBot="1" x14ac:dyDescent="0.25">
      <c r="A190" s="20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7" thickBot="1" x14ac:dyDescent="0.25">
      <c r="A191" s="20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7" thickBot="1" x14ac:dyDescent="0.25">
      <c r="A192" s="205"/>
      <c r="B192" s="28">
        <v>8</v>
      </c>
      <c r="C192" s="38">
        <v>0.70833333333333337</v>
      </c>
      <c r="D192" s="6" t="str">
        <f>HLOOKUP(D$1,program!$E192:$J193,2,FALSE)</f>
        <v>SAN101 Sanat Tarihine Giriş II</v>
      </c>
      <c r="E192" s="6" t="e">
        <f>HLOOKUP(E$1,program!$E192:$J193,2,FALSE)</f>
        <v>#N/A</v>
      </c>
      <c r="F192" s="6" t="e">
        <f>HLOOKUP(F$1,program!$E192:$J193,2,FALSE)</f>
        <v>#N/A</v>
      </c>
      <c r="G192" s="6" t="str">
        <f>HLOOKUP(G$1,program!$E192:$J193,2,FALSE)</f>
        <v>SAN101 Sanat Tarihine Giriş II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7" thickBot="1" x14ac:dyDescent="0.25">
      <c r="A193" s="20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7" thickBot="1" x14ac:dyDescent="0.25">
      <c r="A194" s="20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7" thickBot="1" x14ac:dyDescent="0.25">
      <c r="A195" s="20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25">
      <c r="A197" s="20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7" thickBot="1" x14ac:dyDescent="0.25">
      <c r="A198" s="20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"/>
    <row r="200" spans="1:23" s="34" customFormat="1" ht="17" thickBot="1" x14ac:dyDescent="0.25">
      <c r="A200" s="204">
        <f>Ders_Programı!A201</f>
        <v>44734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7" thickBot="1" x14ac:dyDescent="0.25">
      <c r="A201" s="20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7" thickBot="1" x14ac:dyDescent="0.25">
      <c r="A202" s="20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7" thickBot="1" x14ac:dyDescent="0.25">
      <c r="A203" s="20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7" thickBot="1" x14ac:dyDescent="0.25">
      <c r="A204" s="20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7" thickBot="1" x14ac:dyDescent="0.25">
      <c r="A205" s="20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7" thickBot="1" x14ac:dyDescent="0.25">
      <c r="A206" s="205"/>
      <c r="B206" s="28">
        <v>4</v>
      </c>
      <c r="C206" s="37">
        <v>0.54166666666666663</v>
      </c>
      <c r="D206" s="6" t="str">
        <f>HLOOKUP(D$1,program!$E206:$J207,2,FALSE)</f>
        <v>SAN208 Erken Osmanlı Sanatı II</v>
      </c>
      <c r="E206" s="6" t="e">
        <f>HLOOKUP(E$1,program!$E206:$J207,2,FALSE)</f>
        <v>#N/A</v>
      </c>
      <c r="F206" s="6" t="e">
        <f>HLOOKUP(F$1,program!$E206:$J207,2,FALSE)</f>
        <v>#N/A</v>
      </c>
      <c r="G206" s="6" t="str">
        <f>HLOOKUP(G$1,program!$E206:$J207,2,FALSE)</f>
        <v>SAN208 Erken Osmanlı Sanatı II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7" thickBot="1" x14ac:dyDescent="0.25">
      <c r="A207" s="20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20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7" thickBot="1" x14ac:dyDescent="0.25">
      <c r="A210" s="205"/>
      <c r="B210" s="28">
        <v>6</v>
      </c>
      <c r="C210" s="38">
        <v>0.625</v>
      </c>
      <c r="D210" s="6" t="str">
        <f>HLOOKUP(D$1,program!$E210:$J211,2,FALSE)</f>
        <v>SAN110 Antik Medeniyetler ve Sanatı II</v>
      </c>
      <c r="E210" s="6" t="e">
        <f>HLOOKUP(E$1,program!$E210:$J211,2,FALSE)</f>
        <v>#N/A</v>
      </c>
      <c r="F210" s="6" t="e">
        <f>HLOOKUP(F$1,program!$E210:$J211,2,FALSE)</f>
        <v>#N/A</v>
      </c>
      <c r="G210" s="6" t="str">
        <f>HLOOKUP(G$1,program!$E210:$J211,2,FALSE)</f>
        <v>SAN110 Antik Medeniyetler ve Sanatı II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7" thickBot="1" x14ac:dyDescent="0.25">
      <c r="A211" s="20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7" thickBot="1" x14ac:dyDescent="0.25">
      <c r="A212" s="20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7" thickBot="1" x14ac:dyDescent="0.25">
      <c r="A213" s="20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7" thickBot="1" x14ac:dyDescent="0.25">
      <c r="A214" s="20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7" thickBot="1" x14ac:dyDescent="0.25">
      <c r="A215" s="20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7" thickBot="1" x14ac:dyDescent="0.25">
      <c r="A216" s="20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7" thickBot="1" x14ac:dyDescent="0.25">
      <c r="A217" s="20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20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7" thickBot="1" x14ac:dyDescent="0.25">
      <c r="A220" s="20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"/>
    <row r="222" spans="1:23" s="34" customFormat="1" ht="17" thickBot="1" x14ac:dyDescent="0.25">
      <c r="A222" s="204">
        <f>Ders_Programı!A223</f>
        <v>44735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7" thickBot="1" x14ac:dyDescent="0.25">
      <c r="A223" s="20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7" thickBot="1" x14ac:dyDescent="0.25">
      <c r="A224" s="20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7" thickBot="1" x14ac:dyDescent="0.25">
      <c r="A225" s="20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7" thickBot="1" x14ac:dyDescent="0.25">
      <c r="A226" s="205"/>
      <c r="B226" s="28">
        <v>3</v>
      </c>
      <c r="C226" s="37">
        <v>0.45833333333333331</v>
      </c>
      <c r="D226" s="6" t="str">
        <f>HLOOKUP(D$1,program!$E226:$J227,2,FALSE)</f>
        <v>SAN106 Anadolu Dışı Türk İslam Sanatı II</v>
      </c>
      <c r="E226" s="6" t="e">
        <f>HLOOKUP(E$1,program!$E226:$J227,2,FALSE)</f>
        <v>#N/A</v>
      </c>
      <c r="F226" s="6" t="e">
        <f>HLOOKUP(F$1,program!$E226:$J227,2,FALSE)</f>
        <v>#N/A</v>
      </c>
      <c r="G226" s="6" t="str">
        <f>HLOOKUP(G$1,program!$E226:$J227,2,FALSE)</f>
        <v>SAN106 Anadolu Dışı Türk İslam Sanatı II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7" thickBot="1" x14ac:dyDescent="0.25">
      <c r="A227" s="20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7" thickBot="1" x14ac:dyDescent="0.25">
      <c r="A228" s="20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7" thickBot="1" x14ac:dyDescent="0.25">
      <c r="A229" s="20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20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7" thickBot="1" x14ac:dyDescent="0.25">
      <c r="A232" s="205"/>
      <c r="B232" s="28">
        <v>6</v>
      </c>
      <c r="C232" s="38">
        <v>0.625</v>
      </c>
      <c r="D232" s="6" t="str">
        <f>HLOOKUP(D$1,program!$E232:$J233,2,FALSE)</f>
        <v>SAN202 Bizans Sanatı II</v>
      </c>
      <c r="E232" s="6" t="e">
        <f>HLOOKUP(E$1,program!$E232:$J233,2,FALSE)</f>
        <v>#N/A</v>
      </c>
      <c r="F232" s="6" t="e">
        <f>HLOOKUP(F$1,program!$E232:$J233,2,FALSE)</f>
        <v>#N/A</v>
      </c>
      <c r="G232" s="6" t="str">
        <f>HLOOKUP(G$1,program!$E232:$J233,2,FALSE)</f>
        <v>SAN202 Bizans Sanatı II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7" thickBot="1" x14ac:dyDescent="0.25">
      <c r="A233" s="20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7" thickBot="1" x14ac:dyDescent="0.25">
      <c r="A234" s="20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7" thickBot="1" x14ac:dyDescent="0.25">
      <c r="A235" s="20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7" thickBot="1" x14ac:dyDescent="0.25">
      <c r="A236" s="20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7" thickBot="1" x14ac:dyDescent="0.25">
      <c r="A237" s="20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7" thickBot="1" x14ac:dyDescent="0.25">
      <c r="A238" s="20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7" thickBot="1" x14ac:dyDescent="0.25">
      <c r="A239" s="20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20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7" thickBot="1" x14ac:dyDescent="0.25">
      <c r="A242" s="20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"/>
    <row r="244" spans="1:23" s="34" customFormat="1" ht="17" thickBot="1" x14ac:dyDescent="0.25">
      <c r="A244" s="204">
        <f>Ders_Programı!A245</f>
        <v>44736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7" thickBot="1" x14ac:dyDescent="0.25">
      <c r="A245" s="20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7" thickBot="1" x14ac:dyDescent="0.25">
      <c r="A246" s="20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7" thickBot="1" x14ac:dyDescent="0.25">
      <c r="A247" s="20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7" thickBot="1" x14ac:dyDescent="0.25">
      <c r="A248" s="20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7" thickBot="1" x14ac:dyDescent="0.25">
      <c r="A249" s="20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7" thickBot="1" x14ac:dyDescent="0.25">
      <c r="A250" s="20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7" thickBot="1" x14ac:dyDescent="0.25">
      <c r="A251" s="20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0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7" thickBot="1" x14ac:dyDescent="0.25">
      <c r="A254" s="20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7" thickBot="1" x14ac:dyDescent="0.25">
      <c r="A255" s="20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7" thickBot="1" x14ac:dyDescent="0.25">
      <c r="A256" s="20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7" thickBot="1" x14ac:dyDescent="0.25">
      <c r="A257" s="20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7" thickBot="1" x14ac:dyDescent="0.25">
      <c r="A258" s="20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7" thickBot="1" x14ac:dyDescent="0.25">
      <c r="A259" s="20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7" thickBot="1" x14ac:dyDescent="0.25">
      <c r="A260" s="20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7" thickBot="1" x14ac:dyDescent="0.25">
      <c r="A261" s="20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0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7" thickBot="1" x14ac:dyDescent="0.25">
      <c r="A264" s="20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"/>
    <row r="266" spans="1:23" s="34" customFormat="1" ht="17" thickBot="1" x14ac:dyDescent="0.25">
      <c r="A266" s="20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7" thickBot="1" x14ac:dyDescent="0.25">
      <c r="A267" s="20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7" thickBot="1" x14ac:dyDescent="0.25">
      <c r="A268" s="20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7" thickBot="1" x14ac:dyDescent="0.25">
      <c r="A269" s="20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7" thickBot="1" x14ac:dyDescent="0.25">
      <c r="A270" s="20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7" thickBot="1" x14ac:dyDescent="0.25">
      <c r="A271" s="20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7" thickBot="1" x14ac:dyDescent="0.25">
      <c r="A272" s="20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7" thickBot="1" x14ac:dyDescent="0.25">
      <c r="A273" s="20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7" thickBot="1" x14ac:dyDescent="0.25">
      <c r="A276" s="20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7" thickBot="1" x14ac:dyDescent="0.25">
      <c r="A277" s="20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7" thickBot="1" x14ac:dyDescent="0.25">
      <c r="A278" s="20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7" thickBot="1" x14ac:dyDescent="0.25">
      <c r="A279" s="20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7" thickBot="1" x14ac:dyDescent="0.25">
      <c r="A280" s="20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7" thickBot="1" x14ac:dyDescent="0.25">
      <c r="A281" s="20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7" thickBot="1" x14ac:dyDescent="0.25">
      <c r="A282" s="20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7" thickBot="1" x14ac:dyDescent="0.25">
      <c r="A283" s="20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7" thickBot="1" x14ac:dyDescent="0.25">
      <c r="A286" s="20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"/>
    <row r="288" spans="1:23" s="34" customFormat="1" ht="17" thickBot="1" x14ac:dyDescent="0.25">
      <c r="A288" s="20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7" thickBot="1" x14ac:dyDescent="0.25">
      <c r="A289" s="20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7" thickBot="1" x14ac:dyDescent="0.25">
      <c r="A290" s="20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7" thickBot="1" x14ac:dyDescent="0.25">
      <c r="A291" s="20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7" thickBot="1" x14ac:dyDescent="0.25">
      <c r="A292" s="20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7" thickBot="1" x14ac:dyDescent="0.25">
      <c r="A293" s="20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7" thickBot="1" x14ac:dyDescent="0.25">
      <c r="A294" s="20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7" thickBot="1" x14ac:dyDescent="0.25">
      <c r="A295" s="20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7" thickBot="1" x14ac:dyDescent="0.25">
      <c r="A298" s="20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7" thickBot="1" x14ac:dyDescent="0.25">
      <c r="A299" s="20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7" thickBot="1" x14ac:dyDescent="0.25">
      <c r="A300" s="20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7" thickBot="1" x14ac:dyDescent="0.25">
      <c r="A301" s="20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7" thickBot="1" x14ac:dyDescent="0.25">
      <c r="A302" s="20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7" thickBot="1" x14ac:dyDescent="0.25">
      <c r="A303" s="20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7" thickBot="1" x14ac:dyDescent="0.25">
      <c r="A304" s="20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7" thickBot="1" x14ac:dyDescent="0.25">
      <c r="A305" s="20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7" thickBot="1" x14ac:dyDescent="0.25">
      <c r="A308" s="20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06"/>
      <c r="B1" s="207"/>
      <c r="C1" s="207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7" thickBot="1" x14ac:dyDescent="0.25">
      <c r="A2" s="204">
        <f>Ders_Programı!A3</f>
        <v>44725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7" thickBot="1" x14ac:dyDescent="0.25">
      <c r="A3" s="20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7" thickBot="1" x14ac:dyDescent="0.25">
      <c r="A4" s="20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7" thickBot="1" x14ac:dyDescent="0.25">
      <c r="A5" s="20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7" thickBot="1" x14ac:dyDescent="0.25">
      <c r="A6" s="20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SAN206 Geleneksel Türk  El Sanatları II</v>
      </c>
      <c r="K6" s="6" t="str">
        <f>HLOOKUP(K$1,program!$E6:$J7,2,FALSE)</f>
        <v>SAN206 Geleneksel Türk  El Sanatları II</v>
      </c>
      <c r="L6" s="6" t="str">
        <f>HLOOKUP(L$1,program!$E6:$J7,2,FALSE)</f>
        <v>SAN206 Geleneksel Türk  El Sanatları II</v>
      </c>
      <c r="M6" s="6" t="str">
        <f>HLOOKUP(M$1,program!$E6:$J7,2,FALSE)</f>
        <v>SAN206 Geleneksel Türk  El Sanatları II</v>
      </c>
      <c r="N6" s="6" t="str">
        <f>HLOOKUP(N$1,program!$E6:$J7,2,FALSE)</f>
        <v>SAN206 Geleneksel Türk  El Sanatları II</v>
      </c>
      <c r="O6" s="6" t="str">
        <f>HLOOKUP(O$1,program!$E6:$J7,2,FALSE)</f>
        <v>SAN206 Geleneksel Türk  El Sanatları II</v>
      </c>
      <c r="P6" s="6" t="str">
        <f>HLOOKUP(P$1,program!$E6:$J7,2,FALSE)</f>
        <v>SAN206 Geleneksel Türk  El Sanatları II</v>
      </c>
      <c r="Q6" s="6" t="str">
        <f>HLOOKUP(Q$1,program!$E6:$J7,2,FALSE)</f>
        <v>SAN206 Geleneksel Türk  El Sanatları II</v>
      </c>
      <c r="R6" s="6" t="str">
        <f>HLOOKUP(R$1,program!$E6:$J7,2,FALSE)</f>
        <v>SAN206 Geleneksel Türk  El Sanatları II</v>
      </c>
      <c r="S6" s="6" t="str">
        <f>HLOOKUP(S$1,program!$E6:$J7,2,FALSE)</f>
        <v>SAN206 Geleneksel Türk  El Sanatları II</v>
      </c>
      <c r="T6" s="6" t="str">
        <f>HLOOKUP(T$1,program!$E6:$J7,2,FALSE)</f>
        <v>SAN206 Geleneksel Türk  El Sanatları II</v>
      </c>
      <c r="U6" s="6" t="str">
        <f>HLOOKUP(U$1,program!$E6:$J7,2,FALSE)</f>
        <v>SAN206 Geleneksel Türk  El Sanatları II</v>
      </c>
      <c r="V6" s="6" t="str">
        <f>HLOOKUP(V$1,program!$E6:$J7,2,FALSE)</f>
        <v>SAN206 Geleneksel Türk  El Sanatları II</v>
      </c>
      <c r="W6" s="6" t="str">
        <f>HLOOKUP(W$1,program!$E6:$J7,2,FALSE)</f>
        <v>SAN206 Geleneksel Türk  El Sanatları II</v>
      </c>
    </row>
    <row r="7" spans="1:23" s="34" customFormat="1" ht="17" thickBot="1" x14ac:dyDescent="0.25">
      <c r="A7" s="20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7" thickBot="1" x14ac:dyDescent="0.25">
      <c r="A8" s="20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SAN306 Avrupa Sanatı II</v>
      </c>
      <c r="K8" s="6" t="str">
        <f>HLOOKUP(K$1,program!$E8:$J9,2,FALSE)</f>
        <v>SAN306 Avrupa Sanatı II</v>
      </c>
      <c r="L8" s="6" t="str">
        <f>HLOOKUP(L$1,program!$E8:$J9,2,FALSE)</f>
        <v>SAN306 Avrupa Sanatı II</v>
      </c>
      <c r="M8" s="6" t="str">
        <f>HLOOKUP(M$1,program!$E8:$J9,2,FALSE)</f>
        <v>SAN306 Avrupa Sanatı II</v>
      </c>
      <c r="N8" s="6" t="str">
        <f>HLOOKUP(N$1,program!$E8:$J9,2,FALSE)</f>
        <v>SAN306 Avrupa Sanatı II</v>
      </c>
      <c r="O8" s="6" t="str">
        <f>HLOOKUP(O$1,program!$E8:$J9,2,FALSE)</f>
        <v>SAN306 Avrupa Sanatı II</v>
      </c>
      <c r="P8" s="6" t="str">
        <f>HLOOKUP(P$1,program!$E8:$J9,2,FALSE)</f>
        <v>SAN306 Avrupa Sanatı II</v>
      </c>
      <c r="Q8" s="6" t="str">
        <f>HLOOKUP(Q$1,program!$E8:$J9,2,FALSE)</f>
        <v>SAN306 Avrupa Sanatı II</v>
      </c>
      <c r="R8" s="6" t="str">
        <f>HLOOKUP(R$1,program!$E8:$J9,2,FALSE)</f>
        <v>SAN306 Avrupa Sanatı II</v>
      </c>
      <c r="S8" s="6" t="str">
        <f>HLOOKUP(S$1,program!$E8:$J9,2,FALSE)</f>
        <v>SAN306 Avrupa Sanatı II</v>
      </c>
      <c r="T8" s="6" t="str">
        <f>HLOOKUP(T$1,program!$E8:$J9,2,FALSE)</f>
        <v>SAN306 Avrupa Sanatı II</v>
      </c>
      <c r="U8" s="6" t="str">
        <f>HLOOKUP(U$1,program!$E8:$J9,2,FALSE)</f>
        <v>SAN306 Avrupa Sanatı II</v>
      </c>
      <c r="V8" s="6" t="str">
        <f>HLOOKUP(V$1,program!$E8:$J9,2,FALSE)</f>
        <v>SAN306 Avrupa Sanatı II</v>
      </c>
      <c r="W8" s="6" t="str">
        <f>HLOOKUP(W$1,program!$E8:$J9,2,FALSE)</f>
        <v>SAN306 Avrupa Sanatı II</v>
      </c>
    </row>
    <row r="9" spans="1:23" s="34" customFormat="1" ht="17" thickBot="1" x14ac:dyDescent="0.25">
      <c r="A9" s="20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7" thickBot="1" x14ac:dyDescent="0.25">
      <c r="A12" s="20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SAN404 Avrupa Sanatı IV</v>
      </c>
      <c r="K12" s="6" t="str">
        <f>HLOOKUP(K$1,program!$E12:$J13,2,FALSE)</f>
        <v>SAN404 Avrupa Sanatı IV</v>
      </c>
      <c r="L12" s="6" t="str">
        <f>HLOOKUP(L$1,program!$E12:$J13,2,FALSE)</f>
        <v>SAN404 Avrupa Sanatı IV</v>
      </c>
      <c r="M12" s="6" t="str">
        <f>HLOOKUP(M$1,program!$E12:$J13,2,FALSE)</f>
        <v>SAN404 Avrupa Sanatı IV</v>
      </c>
      <c r="N12" s="6" t="str">
        <f>HLOOKUP(N$1,program!$E12:$J13,2,FALSE)</f>
        <v>SAN404 Avrupa Sanatı IV</v>
      </c>
      <c r="O12" s="6" t="str">
        <f>HLOOKUP(O$1,program!$E12:$J13,2,FALSE)</f>
        <v>SAN404 Avrupa Sanatı IV</v>
      </c>
      <c r="P12" s="6" t="str">
        <f>HLOOKUP(P$1,program!$E12:$J13,2,FALSE)</f>
        <v>SAN404 Avrupa Sanatı IV</v>
      </c>
      <c r="Q12" s="6" t="str">
        <f>HLOOKUP(Q$1,program!$E12:$J13,2,FALSE)</f>
        <v>SAN404 Avrupa Sanatı IV</v>
      </c>
      <c r="R12" s="6" t="str">
        <f>HLOOKUP(R$1,program!$E12:$J13,2,FALSE)</f>
        <v>SAN404 Avrupa Sanatı IV</v>
      </c>
      <c r="S12" s="6" t="str">
        <f>HLOOKUP(S$1,program!$E12:$J13,2,FALSE)</f>
        <v>SAN404 Avrupa Sanatı IV</v>
      </c>
      <c r="T12" s="6" t="str">
        <f>HLOOKUP(T$1,program!$E12:$J13,2,FALSE)</f>
        <v>SAN404 Avrupa Sanatı IV</v>
      </c>
      <c r="U12" s="6" t="str">
        <f>HLOOKUP(U$1,program!$E12:$J13,2,FALSE)</f>
        <v>SAN404 Avrupa Sanatı IV</v>
      </c>
      <c r="V12" s="6" t="str">
        <f>HLOOKUP(V$1,program!$E12:$J13,2,FALSE)</f>
        <v>SAN404 Avrupa Sanatı IV</v>
      </c>
      <c r="W12" s="6" t="str">
        <f>HLOOKUP(W$1,program!$E12:$J13,2,FALSE)</f>
        <v>SAN404 Avrupa Sanatı IV</v>
      </c>
    </row>
    <row r="13" spans="1:23" s="34" customFormat="1" ht="17" thickBot="1" x14ac:dyDescent="0.25">
      <c r="A13" s="20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7" thickBot="1" x14ac:dyDescent="0.25">
      <c r="A14" s="20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7" thickBot="1" x14ac:dyDescent="0.25">
      <c r="A15" s="20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7" thickBot="1" x14ac:dyDescent="0.25">
      <c r="A16" s="20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str">
        <f>HLOOKUP(J$1,program!$E16:$J17,2,FALSE)</f>
        <v>SAN310  Teknik Resim ve Rölöve II</v>
      </c>
      <c r="K16" s="6" t="str">
        <f>HLOOKUP(K$1,program!$E16:$J17,2,FALSE)</f>
        <v>SAN310  Teknik Resim ve Rölöve II</v>
      </c>
      <c r="L16" s="6" t="str">
        <f>HLOOKUP(L$1,program!$E16:$J17,2,FALSE)</f>
        <v>SAN310  Teknik Resim ve Rölöve II</v>
      </c>
      <c r="M16" s="6" t="str">
        <f>HLOOKUP(M$1,program!$E16:$J17,2,FALSE)</f>
        <v>SAN310  Teknik Resim ve Rölöve II</v>
      </c>
      <c r="N16" s="6" t="str">
        <f>HLOOKUP(N$1,program!$E16:$J17,2,FALSE)</f>
        <v>SAN310  Teknik Resim ve Rölöve II</v>
      </c>
      <c r="O16" s="6" t="str">
        <f>HLOOKUP(O$1,program!$E16:$J17,2,FALSE)</f>
        <v>SAN310  Teknik Resim ve Rölöve II</v>
      </c>
      <c r="P16" s="6" t="str">
        <f>HLOOKUP(P$1,program!$E16:$J17,2,FALSE)</f>
        <v>SAN310  Teknik Resim ve Rölöve II</v>
      </c>
      <c r="Q16" s="6" t="str">
        <f>HLOOKUP(Q$1,program!$E16:$J17,2,FALSE)</f>
        <v>SAN310  Teknik Resim ve Rölöve II</v>
      </c>
      <c r="R16" s="6" t="str">
        <f>HLOOKUP(R$1,program!$E16:$J17,2,FALSE)</f>
        <v>SAN310  Teknik Resim ve Rölöve II</v>
      </c>
      <c r="S16" s="6" t="str">
        <f>HLOOKUP(S$1,program!$E16:$J17,2,FALSE)</f>
        <v>SAN310  Teknik Resim ve Rölöve II</v>
      </c>
      <c r="T16" s="6" t="str">
        <f>HLOOKUP(T$1,program!$E16:$J17,2,FALSE)</f>
        <v>SAN310  Teknik Resim ve Rölöve II</v>
      </c>
      <c r="U16" s="6" t="str">
        <f>HLOOKUP(U$1,program!$E16:$J17,2,FALSE)</f>
        <v>SAN310  Teknik Resim ve Rölöve II</v>
      </c>
      <c r="V16" s="6" t="str">
        <f>HLOOKUP(V$1,program!$E16:$J17,2,FALSE)</f>
        <v>SAN310  Teknik Resim ve Rölöve II</v>
      </c>
      <c r="W16" s="6" t="str">
        <f>HLOOKUP(W$1,program!$E16:$J17,2,FALSE)</f>
        <v>SAN310  Teknik Resim ve Rölöve II</v>
      </c>
    </row>
    <row r="17" spans="1:23" s="34" customFormat="1" ht="17" thickBot="1" x14ac:dyDescent="0.25">
      <c r="A17" s="20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7" thickBot="1" x14ac:dyDescent="0.25">
      <c r="A18" s="20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7" thickBot="1" x14ac:dyDescent="0.25">
      <c r="A19" s="20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str">
        <f>HLOOKUP(J$1,program!$E20:$J21,2,FALSE)</f>
        <v>SAN104 Erken İslam Sanatı II</v>
      </c>
      <c r="K20" s="6" t="str">
        <f>HLOOKUP(K$1,program!$E20:$J21,2,FALSE)</f>
        <v>SAN104 Erken İslam Sanatı II</v>
      </c>
      <c r="L20" s="6" t="str">
        <f>HLOOKUP(L$1,program!$E20:$J21,2,FALSE)</f>
        <v>SAN104 Erken İslam Sanatı II</v>
      </c>
      <c r="M20" s="6" t="str">
        <f>HLOOKUP(M$1,program!$E20:$J21,2,FALSE)</f>
        <v>SAN104 Erken İslam Sanatı II</v>
      </c>
      <c r="N20" s="6" t="str">
        <f>HLOOKUP(N$1,program!$E20:$J21,2,FALSE)</f>
        <v>SAN104 Erken İslam Sanatı II</v>
      </c>
      <c r="O20" s="6" t="str">
        <f>HLOOKUP(O$1,program!$E20:$J21,2,FALSE)</f>
        <v>SAN104 Erken İslam Sanatı II</v>
      </c>
      <c r="P20" s="6" t="str">
        <f>HLOOKUP(P$1,program!$E20:$J21,2,FALSE)</f>
        <v>SAN104 Erken İslam Sanatı II</v>
      </c>
      <c r="Q20" s="6" t="str">
        <f>HLOOKUP(Q$1,program!$E20:$J21,2,FALSE)</f>
        <v>SAN104 Erken İslam Sanatı II</v>
      </c>
      <c r="R20" s="6" t="str">
        <f>HLOOKUP(R$1,program!$E20:$J21,2,FALSE)</f>
        <v>SAN104 Erken İslam Sanatı II</v>
      </c>
      <c r="S20" s="6" t="str">
        <f>HLOOKUP(S$1,program!$E20:$J21,2,FALSE)</f>
        <v>SAN104 Erken İslam Sanatı II</v>
      </c>
      <c r="T20" s="6" t="str">
        <f>HLOOKUP(T$1,program!$E20:$J21,2,FALSE)</f>
        <v>SAN104 Erken İslam Sanatı II</v>
      </c>
      <c r="U20" s="6" t="str">
        <f>HLOOKUP(U$1,program!$E20:$J21,2,FALSE)</f>
        <v>SAN104 Erken İslam Sanatı II</v>
      </c>
      <c r="V20" s="6" t="str">
        <f>HLOOKUP(V$1,program!$E20:$J21,2,FALSE)</f>
        <v>SAN104 Erken İslam Sanatı II</v>
      </c>
      <c r="W20" s="6" t="str">
        <f>HLOOKUP(W$1,program!$E20:$J21,2,FALSE)</f>
        <v>SAN104 Erken İslam Sanatı II</v>
      </c>
    </row>
    <row r="21" spans="1:23" s="34" customFormat="1" ht="15.75" customHeight="1" thickBot="1" x14ac:dyDescent="0.25">
      <c r="A21" s="20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7" thickBot="1" x14ac:dyDescent="0.25">
      <c r="A22" s="20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"/>
    <row r="24" spans="1:23" s="34" customFormat="1" ht="17" thickBot="1" x14ac:dyDescent="0.25">
      <c r="A24" s="204">
        <f>Ders_Programı!A25</f>
        <v>44726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str">
        <f>HLOOKUP(J$1,program!$E24:$J25,2,FALSE)</f>
        <v xml:space="preserve">SAN312 Türk Minyatür Sanatı </v>
      </c>
      <c r="K24" s="6" t="str">
        <f>HLOOKUP(K$1,program!$E24:$J25,2,FALSE)</f>
        <v xml:space="preserve">SAN312 Türk Minyatür Sanatı </v>
      </c>
      <c r="L24" s="6" t="str">
        <f>HLOOKUP(L$1,program!$E24:$J25,2,FALSE)</f>
        <v xml:space="preserve">SAN312 Türk Minyatür Sanatı </v>
      </c>
      <c r="M24" s="6" t="str">
        <f>HLOOKUP(M$1,program!$E24:$J25,2,FALSE)</f>
        <v xml:space="preserve">SAN312 Türk Minyatür Sanatı </v>
      </c>
      <c r="N24" s="6" t="str">
        <f>HLOOKUP(N$1,program!$E24:$J25,2,FALSE)</f>
        <v xml:space="preserve">SAN312 Türk Minyatür Sanatı </v>
      </c>
      <c r="O24" s="6" t="str">
        <f>HLOOKUP(O$1,program!$E24:$J25,2,FALSE)</f>
        <v xml:space="preserve">SAN312 Türk Minyatür Sanatı </v>
      </c>
      <c r="P24" s="6" t="str">
        <f>HLOOKUP(P$1,program!$E24:$J25,2,FALSE)</f>
        <v xml:space="preserve">SAN312 Türk Minyatür Sanatı </v>
      </c>
      <c r="Q24" s="6" t="str">
        <f>HLOOKUP(Q$1,program!$E24:$J25,2,FALSE)</f>
        <v xml:space="preserve">SAN312 Türk Minyatür Sanatı </v>
      </c>
      <c r="R24" s="6" t="str">
        <f>HLOOKUP(R$1,program!$E24:$J25,2,FALSE)</f>
        <v xml:space="preserve">SAN312 Türk Minyatür Sanatı </v>
      </c>
      <c r="S24" s="6" t="str">
        <f>HLOOKUP(S$1,program!$E24:$J25,2,FALSE)</f>
        <v xml:space="preserve">SAN312 Türk Minyatür Sanatı </v>
      </c>
      <c r="T24" s="6" t="str">
        <f>HLOOKUP(T$1,program!$E24:$J25,2,FALSE)</f>
        <v xml:space="preserve">SAN312 Türk Minyatür Sanatı </v>
      </c>
      <c r="U24" s="6" t="str">
        <f>HLOOKUP(U$1,program!$E24:$J25,2,FALSE)</f>
        <v xml:space="preserve">SAN312 Türk Minyatür Sanatı </v>
      </c>
      <c r="V24" s="6" t="str">
        <f>HLOOKUP(V$1,program!$E24:$J25,2,FALSE)</f>
        <v xml:space="preserve">SAN312 Türk Minyatür Sanatı </v>
      </c>
      <c r="W24" s="6" t="str">
        <f>HLOOKUP(W$1,program!$E24:$J25,2,FALSE)</f>
        <v xml:space="preserve">SAN312 Türk Minyatür Sanatı </v>
      </c>
    </row>
    <row r="25" spans="1:23" s="34" customFormat="1" ht="17" thickBot="1" x14ac:dyDescent="0.25">
      <c r="A25" s="20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7" thickBot="1" x14ac:dyDescent="0.25">
      <c r="A26" s="20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7" thickBot="1" x14ac:dyDescent="0.25">
      <c r="A27" s="20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7" thickBot="1" x14ac:dyDescent="0.25">
      <c r="A28" s="20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SAN422 Cumhuriyet Dönemi Mimarisi</v>
      </c>
      <c r="K28" s="6" t="str">
        <f>HLOOKUP(K$1,program!$E28:$J29,2,FALSE)</f>
        <v>SAN422 Cumhuriyet Dönemi Mimarisi</v>
      </c>
      <c r="L28" s="6" t="str">
        <f>HLOOKUP(L$1,program!$E28:$J29,2,FALSE)</f>
        <v>SAN422 Cumhuriyet Dönemi Mimarisi</v>
      </c>
      <c r="M28" s="6" t="str">
        <f>HLOOKUP(M$1,program!$E28:$J29,2,FALSE)</f>
        <v>SAN422 Cumhuriyet Dönemi Mimarisi</v>
      </c>
      <c r="N28" s="6" t="str">
        <f>HLOOKUP(N$1,program!$E28:$J29,2,FALSE)</f>
        <v>SAN422 Cumhuriyet Dönemi Mimarisi</v>
      </c>
      <c r="O28" s="6" t="str">
        <f>HLOOKUP(O$1,program!$E28:$J29,2,FALSE)</f>
        <v>SAN422 Cumhuriyet Dönemi Mimarisi</v>
      </c>
      <c r="P28" s="6" t="str">
        <f>HLOOKUP(P$1,program!$E28:$J29,2,FALSE)</f>
        <v>SAN422 Cumhuriyet Dönemi Mimarisi</v>
      </c>
      <c r="Q28" s="6" t="str">
        <f>HLOOKUP(Q$1,program!$E28:$J29,2,FALSE)</f>
        <v>SAN422 Cumhuriyet Dönemi Mimarisi</v>
      </c>
      <c r="R28" s="6" t="str">
        <f>HLOOKUP(R$1,program!$E28:$J29,2,FALSE)</f>
        <v>SAN422 Cumhuriyet Dönemi Mimarisi</v>
      </c>
      <c r="S28" s="6" t="str">
        <f>HLOOKUP(S$1,program!$E28:$J29,2,FALSE)</f>
        <v>SAN422 Cumhuriyet Dönemi Mimarisi</v>
      </c>
      <c r="T28" s="6" t="str">
        <f>HLOOKUP(T$1,program!$E28:$J29,2,FALSE)</f>
        <v>SAN422 Cumhuriyet Dönemi Mimarisi</v>
      </c>
      <c r="U28" s="6" t="str">
        <f>HLOOKUP(U$1,program!$E28:$J29,2,FALSE)</f>
        <v>SAN422 Cumhuriyet Dönemi Mimarisi</v>
      </c>
      <c r="V28" s="6" t="str">
        <f>HLOOKUP(V$1,program!$E28:$J29,2,FALSE)</f>
        <v>SAN422 Cumhuriyet Dönemi Mimarisi</v>
      </c>
      <c r="W28" s="6" t="str">
        <f>HLOOKUP(W$1,program!$E28:$J29,2,FALSE)</f>
        <v>SAN422 Cumhuriyet Dönemi Mimarisi</v>
      </c>
    </row>
    <row r="29" spans="1:23" s="34" customFormat="1" ht="17" thickBot="1" x14ac:dyDescent="0.25">
      <c r="A29" s="20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7" thickBot="1" x14ac:dyDescent="0.25">
      <c r="A30" s="20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SAN232 Saha Araştırması II</v>
      </c>
      <c r="K30" s="6" t="str">
        <f>HLOOKUP(K$1,program!$E30:$J31,2,FALSE)</f>
        <v>SAN232 Saha Araştırması II</v>
      </c>
      <c r="L30" s="6" t="str">
        <f>HLOOKUP(L$1,program!$E30:$J31,2,FALSE)</f>
        <v>SAN232 Saha Araştırması II</v>
      </c>
      <c r="M30" s="6" t="str">
        <f>HLOOKUP(M$1,program!$E30:$J31,2,FALSE)</f>
        <v>SAN232 Saha Araştırması II</v>
      </c>
      <c r="N30" s="6" t="str">
        <f>HLOOKUP(N$1,program!$E30:$J31,2,FALSE)</f>
        <v>SAN232 Saha Araştırması II</v>
      </c>
      <c r="O30" s="6" t="str">
        <f>HLOOKUP(O$1,program!$E30:$J31,2,FALSE)</f>
        <v>SAN232 Saha Araştırması II</v>
      </c>
      <c r="P30" s="6" t="str">
        <f>HLOOKUP(P$1,program!$E30:$J31,2,FALSE)</f>
        <v>SAN232 Saha Araştırması II</v>
      </c>
      <c r="Q30" s="6" t="str">
        <f>HLOOKUP(Q$1,program!$E30:$J31,2,FALSE)</f>
        <v>SAN232 Saha Araştırması II</v>
      </c>
      <c r="R30" s="6" t="str">
        <f>HLOOKUP(R$1,program!$E30:$J31,2,FALSE)</f>
        <v>SAN232 Saha Araştırması II</v>
      </c>
      <c r="S30" s="6" t="str">
        <f>HLOOKUP(S$1,program!$E30:$J31,2,FALSE)</f>
        <v>SAN232 Saha Araştırması II</v>
      </c>
      <c r="T30" s="6" t="str">
        <f>HLOOKUP(T$1,program!$E30:$J31,2,FALSE)</f>
        <v>SAN232 Saha Araştırması II</v>
      </c>
      <c r="U30" s="6" t="str">
        <f>HLOOKUP(U$1,program!$E30:$J31,2,FALSE)</f>
        <v>SAN232 Saha Araştırması II</v>
      </c>
      <c r="V30" s="6" t="str">
        <f>HLOOKUP(V$1,program!$E30:$J31,2,FALSE)</f>
        <v>SAN232 Saha Araştırması II</v>
      </c>
      <c r="W30" s="6" t="str">
        <f>HLOOKUP(W$1,program!$E30:$J31,2,FALSE)</f>
        <v>SAN232 Saha Araştırması II</v>
      </c>
    </row>
    <row r="31" spans="1:23" s="34" customFormat="1" ht="17" thickBot="1" x14ac:dyDescent="0.25">
      <c r="A31" s="20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7" thickBot="1" x14ac:dyDescent="0.25">
      <c r="A34" s="20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 xml:space="preserve"> SAN428 Müzecilik ve Eski Eser Hukuku</v>
      </c>
      <c r="K34" s="6" t="str">
        <f>HLOOKUP(K$1,program!$E34:$J35,2,FALSE)</f>
        <v xml:space="preserve"> SAN428 Müzecilik ve Eski Eser Hukuku</v>
      </c>
      <c r="L34" s="6" t="str">
        <f>HLOOKUP(L$1,program!$E34:$J35,2,FALSE)</f>
        <v xml:space="preserve"> SAN428 Müzecilik ve Eski Eser Hukuku</v>
      </c>
      <c r="M34" s="6" t="str">
        <f>HLOOKUP(M$1,program!$E34:$J35,2,FALSE)</f>
        <v xml:space="preserve"> SAN428 Müzecilik ve Eski Eser Hukuku</v>
      </c>
      <c r="N34" s="6" t="str">
        <f>HLOOKUP(N$1,program!$E34:$J35,2,FALSE)</f>
        <v xml:space="preserve"> SAN428 Müzecilik ve Eski Eser Hukuku</v>
      </c>
      <c r="O34" s="6" t="str">
        <f>HLOOKUP(O$1,program!$E34:$J35,2,FALSE)</f>
        <v xml:space="preserve"> SAN428 Müzecilik ve Eski Eser Hukuku</v>
      </c>
      <c r="P34" s="6" t="str">
        <f>HLOOKUP(P$1,program!$E34:$J35,2,FALSE)</f>
        <v xml:space="preserve"> SAN428 Müzecilik ve Eski Eser Hukuku</v>
      </c>
      <c r="Q34" s="6" t="str">
        <f>HLOOKUP(Q$1,program!$E34:$J35,2,FALSE)</f>
        <v xml:space="preserve"> SAN428 Müzecilik ve Eski Eser Hukuku</v>
      </c>
      <c r="R34" s="6" t="str">
        <f>HLOOKUP(R$1,program!$E34:$J35,2,FALSE)</f>
        <v xml:space="preserve"> SAN428 Müzecilik ve Eski Eser Hukuku</v>
      </c>
      <c r="S34" s="6" t="str">
        <f>HLOOKUP(S$1,program!$E34:$J35,2,FALSE)</f>
        <v xml:space="preserve"> SAN428 Müzecilik ve Eski Eser Hukuku</v>
      </c>
      <c r="T34" s="6" t="str">
        <f>HLOOKUP(T$1,program!$E34:$J35,2,FALSE)</f>
        <v xml:space="preserve"> SAN428 Müzecilik ve Eski Eser Hukuku</v>
      </c>
      <c r="U34" s="6" t="str">
        <f>HLOOKUP(U$1,program!$E34:$J35,2,FALSE)</f>
        <v xml:space="preserve"> SAN428 Müzecilik ve Eski Eser Hukuku</v>
      </c>
      <c r="V34" s="6" t="str">
        <f>HLOOKUP(V$1,program!$E34:$J35,2,FALSE)</f>
        <v xml:space="preserve"> SAN428 Müzecilik ve Eski Eser Hukuku</v>
      </c>
      <c r="W34" s="6" t="str">
        <f>HLOOKUP(W$1,program!$E34:$J35,2,FALSE)</f>
        <v xml:space="preserve"> SAN428 Müzecilik ve Eski Eser Hukuku</v>
      </c>
    </row>
    <row r="35" spans="1:23" s="34" customFormat="1" ht="17" thickBot="1" x14ac:dyDescent="0.25">
      <c r="A35" s="20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7" thickBot="1" x14ac:dyDescent="0.25">
      <c r="A36" s="20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7" thickBot="1" x14ac:dyDescent="0.25">
      <c r="A37" s="20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7" thickBot="1" x14ac:dyDescent="0.25">
      <c r="A38" s="20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>SAN324 Bilimsel Araştırma ve Kazı Teknikleri II</v>
      </c>
      <c r="K38" s="6" t="str">
        <f>HLOOKUP(K$1,program!$E38:$J39,2,FALSE)</f>
        <v>SAN324 Bilimsel Araştırma ve Kazı Teknikleri II</v>
      </c>
      <c r="L38" s="6" t="str">
        <f>HLOOKUP(L$1,program!$E38:$J39,2,FALSE)</f>
        <v>SAN324 Bilimsel Araştırma ve Kazı Teknikleri II</v>
      </c>
      <c r="M38" s="6" t="str">
        <f>HLOOKUP(M$1,program!$E38:$J39,2,FALSE)</f>
        <v>SAN324 Bilimsel Araştırma ve Kazı Teknikleri II</v>
      </c>
      <c r="N38" s="6" t="str">
        <f>HLOOKUP(N$1,program!$E38:$J39,2,FALSE)</f>
        <v>SAN324 Bilimsel Araştırma ve Kazı Teknikleri II</v>
      </c>
      <c r="O38" s="6" t="str">
        <f>HLOOKUP(O$1,program!$E38:$J39,2,FALSE)</f>
        <v>SAN324 Bilimsel Araştırma ve Kazı Teknikleri II</v>
      </c>
      <c r="P38" s="6" t="str">
        <f>HLOOKUP(P$1,program!$E38:$J39,2,FALSE)</f>
        <v>SAN324 Bilimsel Araştırma ve Kazı Teknikleri II</v>
      </c>
      <c r="Q38" s="6" t="str">
        <f>HLOOKUP(Q$1,program!$E38:$J39,2,FALSE)</f>
        <v>SAN324 Bilimsel Araştırma ve Kazı Teknikleri II</v>
      </c>
      <c r="R38" s="6" t="str">
        <f>HLOOKUP(R$1,program!$E38:$J39,2,FALSE)</f>
        <v>SAN324 Bilimsel Araştırma ve Kazı Teknikleri II</v>
      </c>
      <c r="S38" s="6" t="str">
        <f>HLOOKUP(S$1,program!$E38:$J39,2,FALSE)</f>
        <v>SAN324 Bilimsel Araştırma ve Kazı Teknikleri II</v>
      </c>
      <c r="T38" s="6" t="str">
        <f>HLOOKUP(T$1,program!$E38:$J39,2,FALSE)</f>
        <v>SAN324 Bilimsel Araştırma ve Kazı Teknikleri II</v>
      </c>
      <c r="U38" s="6" t="str">
        <f>HLOOKUP(U$1,program!$E38:$J39,2,FALSE)</f>
        <v>SAN324 Bilimsel Araştırma ve Kazı Teknikleri II</v>
      </c>
      <c r="V38" s="6" t="str">
        <f>HLOOKUP(V$1,program!$E38:$J39,2,FALSE)</f>
        <v>SAN324 Bilimsel Araştırma ve Kazı Teknikleri II</v>
      </c>
      <c r="W38" s="6" t="str">
        <f>HLOOKUP(W$1,program!$E38:$J39,2,FALSE)</f>
        <v>SAN324 Bilimsel Araştırma ve Kazı Teknikleri II</v>
      </c>
    </row>
    <row r="39" spans="1:23" s="34" customFormat="1" ht="17" thickBot="1" x14ac:dyDescent="0.25">
      <c r="A39" s="20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7" thickBot="1" x14ac:dyDescent="0.25">
      <c r="A40" s="20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7" thickBot="1" x14ac:dyDescent="0.25">
      <c r="A41" s="20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str">
        <f>HLOOKUP(J$1,program!$E42:$J43,2,FALSE)</f>
        <v>SAN234  Anadolu Beylikleri Sanatı II</v>
      </c>
      <c r="K42" s="6" t="str">
        <f>HLOOKUP(K$1,program!$E42:$J43,2,FALSE)</f>
        <v>SAN234  Anadolu Beylikleri Sanatı II</v>
      </c>
      <c r="L42" s="6" t="str">
        <f>HLOOKUP(L$1,program!$E42:$J43,2,FALSE)</f>
        <v>SAN234  Anadolu Beylikleri Sanatı II</v>
      </c>
      <c r="M42" s="6" t="str">
        <f>HLOOKUP(M$1,program!$E42:$J43,2,FALSE)</f>
        <v>SAN234  Anadolu Beylikleri Sanatı II</v>
      </c>
      <c r="N42" s="6" t="str">
        <f>HLOOKUP(N$1,program!$E42:$J43,2,FALSE)</f>
        <v>SAN234  Anadolu Beylikleri Sanatı II</v>
      </c>
      <c r="O42" s="6" t="str">
        <f>HLOOKUP(O$1,program!$E42:$J43,2,FALSE)</f>
        <v>SAN234  Anadolu Beylikleri Sanatı II</v>
      </c>
      <c r="P42" s="6" t="str">
        <f>HLOOKUP(P$1,program!$E42:$J43,2,FALSE)</f>
        <v>SAN234  Anadolu Beylikleri Sanatı II</v>
      </c>
      <c r="Q42" s="6" t="str">
        <f>HLOOKUP(Q$1,program!$E42:$J43,2,FALSE)</f>
        <v>SAN234  Anadolu Beylikleri Sanatı II</v>
      </c>
      <c r="R42" s="6" t="str">
        <f>HLOOKUP(R$1,program!$E42:$J43,2,FALSE)</f>
        <v>SAN234  Anadolu Beylikleri Sanatı II</v>
      </c>
      <c r="S42" s="6" t="str">
        <f>HLOOKUP(S$1,program!$E42:$J43,2,FALSE)</f>
        <v>SAN234  Anadolu Beylikleri Sanatı II</v>
      </c>
      <c r="T42" s="6" t="str">
        <f>HLOOKUP(T$1,program!$E42:$J43,2,FALSE)</f>
        <v>SAN234  Anadolu Beylikleri Sanatı II</v>
      </c>
      <c r="U42" s="6" t="str">
        <f>HLOOKUP(U$1,program!$E42:$J43,2,FALSE)</f>
        <v>SAN234  Anadolu Beylikleri Sanatı II</v>
      </c>
      <c r="V42" s="6" t="str">
        <f>HLOOKUP(V$1,program!$E42:$J43,2,FALSE)</f>
        <v>SAN234  Anadolu Beylikleri Sanatı II</v>
      </c>
      <c r="W42" s="6" t="str">
        <f>HLOOKUP(W$1,program!$E42:$J43,2,FALSE)</f>
        <v>SAN234  Anadolu Beylikleri Sanatı II</v>
      </c>
    </row>
    <row r="43" spans="1:23" s="34" customFormat="1" ht="15.75" customHeight="1" thickBot="1" x14ac:dyDescent="0.25">
      <c r="A43" s="20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7" thickBot="1" x14ac:dyDescent="0.25">
      <c r="A44" s="20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"/>
    <row r="46" spans="1:23" s="34" customFormat="1" ht="17" thickBot="1" x14ac:dyDescent="0.25">
      <c r="A46" s="204">
        <f>Ders_Programı!A47</f>
        <v>44727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>5-İ ORTAK DERSLER SINAVI</v>
      </c>
      <c r="K46" s="6" t="str">
        <f>HLOOKUP(K$1,program!$E46:$J47,2,FALSE)</f>
        <v>5-İ ORTAK DERSLER SINAVI</v>
      </c>
      <c r="L46" s="6" t="str">
        <f>HLOOKUP(L$1,program!$E46:$J47,2,FALSE)</f>
        <v>5-İ ORTAK DERSLER SINAVI</v>
      </c>
      <c r="M46" s="6" t="str">
        <f>HLOOKUP(M$1,program!$E46:$J47,2,FALSE)</f>
        <v>5-İ ORTAK DERSLER SINAVI</v>
      </c>
      <c r="N46" s="6" t="str">
        <f>HLOOKUP(N$1,program!$E46:$J47,2,FALSE)</f>
        <v>5-İ ORTAK DERSLER SINAVI</v>
      </c>
      <c r="O46" s="6" t="str">
        <f>HLOOKUP(O$1,program!$E46:$J47,2,FALSE)</f>
        <v>5-İ ORTAK DERSLER SINAVI</v>
      </c>
      <c r="P46" s="6" t="str">
        <f>HLOOKUP(P$1,program!$E46:$J47,2,FALSE)</f>
        <v>5-İ ORTAK DERSLER SINAVI</v>
      </c>
      <c r="Q46" s="6" t="str">
        <f>HLOOKUP(Q$1,program!$E46:$J47,2,FALSE)</f>
        <v>5-İ ORTAK DERSLER SINAVI</v>
      </c>
      <c r="R46" s="6" t="str">
        <f>HLOOKUP(R$1,program!$E46:$J47,2,FALSE)</f>
        <v>5-İ ORTAK DERSLER SINAVI</v>
      </c>
      <c r="S46" s="6" t="str">
        <f>HLOOKUP(S$1,program!$E46:$J47,2,FALSE)</f>
        <v>5-İ ORTAK DERSLER SINAVI</v>
      </c>
      <c r="T46" s="6" t="str">
        <f>HLOOKUP(T$1,program!$E46:$J47,2,FALSE)</f>
        <v>5-İ ORTAK DERSLER SINAVI</v>
      </c>
      <c r="U46" s="6" t="str">
        <f>HLOOKUP(U$1,program!$E46:$J47,2,FALSE)</f>
        <v>5-İ ORTAK DERSLER SINAVI</v>
      </c>
      <c r="V46" s="6" t="str">
        <f>HLOOKUP(V$1,program!$E46:$J47,2,FALSE)</f>
        <v>5-İ ORTAK DERSLER SINAVI</v>
      </c>
      <c r="W46" s="6" t="str">
        <f>HLOOKUP(W$1,program!$E46:$J47,2,FALSE)</f>
        <v>5-İ ORTAK DERSLER SINAVI</v>
      </c>
    </row>
    <row r="47" spans="1:23" s="34" customFormat="1" ht="17" thickBot="1" x14ac:dyDescent="0.25">
      <c r="A47" s="20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7" thickBot="1" x14ac:dyDescent="0.25">
      <c r="A48" s="20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7" thickBot="1" x14ac:dyDescent="0.25">
      <c r="A49" s="20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7" thickBot="1" x14ac:dyDescent="0.25">
      <c r="A50" s="20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5-İ ORTAK DERSLER SINAVI</v>
      </c>
      <c r="K50" s="6" t="str">
        <f>HLOOKUP(K$1,program!$E50:$J51,2,FALSE)</f>
        <v>5-İ ORTAK DERSLER SINAVI</v>
      </c>
      <c r="L50" s="6" t="str">
        <f>HLOOKUP(L$1,program!$E50:$J51,2,FALSE)</f>
        <v>5-İ ORTAK DERSLER SINAVI</v>
      </c>
      <c r="M50" s="6" t="str">
        <f>HLOOKUP(M$1,program!$E50:$J51,2,FALSE)</f>
        <v>5-İ ORTAK DERSLER SINAVI</v>
      </c>
      <c r="N50" s="6" t="str">
        <f>HLOOKUP(N$1,program!$E50:$J51,2,FALSE)</f>
        <v>5-İ ORTAK DERSLER SINAVI</v>
      </c>
      <c r="O50" s="6" t="str">
        <f>HLOOKUP(O$1,program!$E50:$J51,2,FALSE)</f>
        <v>5-İ ORTAK DERSLER SINAVI</v>
      </c>
      <c r="P50" s="6" t="str">
        <f>HLOOKUP(P$1,program!$E50:$J51,2,FALSE)</f>
        <v>5-İ ORTAK DERSLER SINAVI</v>
      </c>
      <c r="Q50" s="6" t="str">
        <f>HLOOKUP(Q$1,program!$E50:$J51,2,FALSE)</f>
        <v>5-İ ORTAK DERSLER SINAVI</v>
      </c>
      <c r="R50" s="6" t="str">
        <f>HLOOKUP(R$1,program!$E50:$J51,2,FALSE)</f>
        <v>5-İ ORTAK DERSLER SINAVI</v>
      </c>
      <c r="S50" s="6" t="str">
        <f>HLOOKUP(S$1,program!$E50:$J51,2,FALSE)</f>
        <v>5-İ ORTAK DERSLER SINAVI</v>
      </c>
      <c r="T50" s="6" t="str">
        <f>HLOOKUP(T$1,program!$E50:$J51,2,FALSE)</f>
        <v>5-İ ORTAK DERSLER SINAVI</v>
      </c>
      <c r="U50" s="6" t="str">
        <f>HLOOKUP(U$1,program!$E50:$J51,2,FALSE)</f>
        <v>5-İ ORTAK DERSLER SINAVI</v>
      </c>
      <c r="V50" s="6" t="str">
        <f>HLOOKUP(V$1,program!$E50:$J51,2,FALSE)</f>
        <v>5-İ ORTAK DERSLER SINAVI</v>
      </c>
      <c r="W50" s="6" t="str">
        <f>HLOOKUP(W$1,program!$E50:$J51,2,FALSE)</f>
        <v>5-İ ORTAK DERSLER SINAVI</v>
      </c>
    </row>
    <row r="51" spans="1:23" s="34" customFormat="1" ht="17" thickBot="1" x14ac:dyDescent="0.25">
      <c r="A51" s="20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7" thickBot="1" x14ac:dyDescent="0.25">
      <c r="A52" s="20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5-İ ORTAK DERSLER SINAVI</v>
      </c>
      <c r="K52" s="6" t="str">
        <f>HLOOKUP(K$1,program!$E52:$J53,2,FALSE)</f>
        <v>5-İ ORTAK DERSLER SINAVI</v>
      </c>
      <c r="L52" s="6" t="str">
        <f>HLOOKUP(L$1,program!$E52:$J53,2,FALSE)</f>
        <v>5-İ ORTAK DERSLER SINAVI</v>
      </c>
      <c r="M52" s="6" t="str">
        <f>HLOOKUP(M$1,program!$E52:$J53,2,FALSE)</f>
        <v>5-İ ORTAK DERSLER SINAVI</v>
      </c>
      <c r="N52" s="6" t="str">
        <f>HLOOKUP(N$1,program!$E52:$J53,2,FALSE)</f>
        <v>5-İ ORTAK DERSLER SINAVI</v>
      </c>
      <c r="O52" s="6" t="str">
        <f>HLOOKUP(O$1,program!$E52:$J53,2,FALSE)</f>
        <v>5-İ ORTAK DERSLER SINAVI</v>
      </c>
      <c r="P52" s="6" t="str">
        <f>HLOOKUP(P$1,program!$E52:$J53,2,FALSE)</f>
        <v>5-İ ORTAK DERSLER SINAVI</v>
      </c>
      <c r="Q52" s="6" t="str">
        <f>HLOOKUP(Q$1,program!$E52:$J53,2,FALSE)</f>
        <v>5-İ ORTAK DERSLER SINAVI</v>
      </c>
      <c r="R52" s="6" t="str">
        <f>HLOOKUP(R$1,program!$E52:$J53,2,FALSE)</f>
        <v>5-İ ORTAK DERSLER SINAVI</v>
      </c>
      <c r="S52" s="6" t="str">
        <f>HLOOKUP(S$1,program!$E52:$J53,2,FALSE)</f>
        <v>5-İ ORTAK DERSLER SINAVI</v>
      </c>
      <c r="T52" s="6" t="str">
        <f>HLOOKUP(T$1,program!$E52:$J53,2,FALSE)</f>
        <v>5-İ ORTAK DERSLER SINAVI</v>
      </c>
      <c r="U52" s="6" t="str">
        <f>HLOOKUP(U$1,program!$E52:$J53,2,FALSE)</f>
        <v>5-İ ORTAK DERSLER SINAVI</v>
      </c>
      <c r="V52" s="6" t="str">
        <f>HLOOKUP(V$1,program!$E52:$J53,2,FALSE)</f>
        <v>5-İ ORTAK DERSLER SINAVI</v>
      </c>
      <c r="W52" s="6" t="str">
        <f>HLOOKUP(W$1,program!$E52:$J53,2,FALSE)</f>
        <v>5-İ ORTAK DERSLER SINAVI</v>
      </c>
    </row>
    <row r="53" spans="1:23" s="34" customFormat="1" ht="17" thickBot="1" x14ac:dyDescent="0.25">
      <c r="A53" s="20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7" thickBot="1" x14ac:dyDescent="0.25">
      <c r="A56" s="20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>5-İ ORTAK DERSLER SINAVI</v>
      </c>
      <c r="K56" s="6" t="str">
        <f>HLOOKUP(K$1,program!$E56:$J57,2,FALSE)</f>
        <v>5-İ ORTAK DERSLER SINAVI</v>
      </c>
      <c r="L56" s="6" t="str">
        <f>HLOOKUP(L$1,program!$E56:$J57,2,FALSE)</f>
        <v>5-İ ORTAK DERSLER SINAVI</v>
      </c>
      <c r="M56" s="6" t="str">
        <f>HLOOKUP(M$1,program!$E56:$J57,2,FALSE)</f>
        <v>5-İ ORTAK DERSLER SINAVI</v>
      </c>
      <c r="N56" s="6" t="str">
        <f>HLOOKUP(N$1,program!$E56:$J57,2,FALSE)</f>
        <v>5-İ ORTAK DERSLER SINAVI</v>
      </c>
      <c r="O56" s="6" t="str">
        <f>HLOOKUP(O$1,program!$E56:$J57,2,FALSE)</f>
        <v>5-İ ORTAK DERSLER SINAVI</v>
      </c>
      <c r="P56" s="6" t="str">
        <f>HLOOKUP(P$1,program!$E56:$J57,2,FALSE)</f>
        <v>5-İ ORTAK DERSLER SINAVI</v>
      </c>
      <c r="Q56" s="6" t="str">
        <f>HLOOKUP(Q$1,program!$E56:$J57,2,FALSE)</f>
        <v>5-İ ORTAK DERSLER SINAVI</v>
      </c>
      <c r="R56" s="6" t="str">
        <f>HLOOKUP(R$1,program!$E56:$J57,2,FALSE)</f>
        <v>5-İ ORTAK DERSLER SINAVI</v>
      </c>
      <c r="S56" s="6" t="str">
        <f>HLOOKUP(S$1,program!$E56:$J57,2,FALSE)</f>
        <v>5-İ ORTAK DERSLER SINAVI</v>
      </c>
      <c r="T56" s="6" t="str">
        <f>HLOOKUP(T$1,program!$E56:$J57,2,FALSE)</f>
        <v>5-İ ORTAK DERSLER SINAVI</v>
      </c>
      <c r="U56" s="6" t="str">
        <f>HLOOKUP(U$1,program!$E56:$J57,2,FALSE)</f>
        <v>5-İ ORTAK DERSLER SINAVI</v>
      </c>
      <c r="V56" s="6" t="str">
        <f>HLOOKUP(V$1,program!$E56:$J57,2,FALSE)</f>
        <v>5-İ ORTAK DERSLER SINAVI</v>
      </c>
      <c r="W56" s="6" t="str">
        <f>HLOOKUP(W$1,program!$E56:$J57,2,FALSE)</f>
        <v>5-İ ORTAK DERSLER SINAVI</v>
      </c>
    </row>
    <row r="57" spans="1:23" s="34" customFormat="1" ht="17" thickBot="1" x14ac:dyDescent="0.25">
      <c r="A57" s="20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7" thickBot="1" x14ac:dyDescent="0.25">
      <c r="A58" s="20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7" thickBot="1" x14ac:dyDescent="0.25">
      <c r="A59" s="20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7" thickBot="1" x14ac:dyDescent="0.25">
      <c r="A60" s="20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5-İ ORTAK DERSLER SINAVI</v>
      </c>
      <c r="K60" s="6" t="str">
        <f>HLOOKUP(K$1,program!$E60:$J61,2,FALSE)</f>
        <v>5-İ ORTAK DERSLER SINAVI</v>
      </c>
      <c r="L60" s="6" t="str">
        <f>HLOOKUP(L$1,program!$E60:$J61,2,FALSE)</f>
        <v>5-İ ORTAK DERSLER SINAVI</v>
      </c>
      <c r="M60" s="6" t="str">
        <f>HLOOKUP(M$1,program!$E60:$J61,2,FALSE)</f>
        <v>5-İ ORTAK DERSLER SINAVI</v>
      </c>
      <c r="N60" s="6" t="str">
        <f>HLOOKUP(N$1,program!$E60:$J61,2,FALSE)</f>
        <v>5-İ ORTAK DERSLER SINAVI</v>
      </c>
      <c r="O60" s="6" t="str">
        <f>HLOOKUP(O$1,program!$E60:$J61,2,FALSE)</f>
        <v>5-İ ORTAK DERSLER SINAVI</v>
      </c>
      <c r="P60" s="6" t="str">
        <f>HLOOKUP(P$1,program!$E60:$J61,2,FALSE)</f>
        <v>5-İ ORTAK DERSLER SINAVI</v>
      </c>
      <c r="Q60" s="6" t="str">
        <f>HLOOKUP(Q$1,program!$E60:$J61,2,FALSE)</f>
        <v>5-İ ORTAK DERSLER SINAVI</v>
      </c>
      <c r="R60" s="6" t="str">
        <f>HLOOKUP(R$1,program!$E60:$J61,2,FALSE)</f>
        <v>5-İ ORTAK DERSLER SINAVI</v>
      </c>
      <c r="S60" s="6" t="str">
        <f>HLOOKUP(S$1,program!$E60:$J61,2,FALSE)</f>
        <v>5-İ ORTAK DERSLER SINAVI</v>
      </c>
      <c r="T60" s="6" t="str">
        <f>HLOOKUP(T$1,program!$E60:$J61,2,FALSE)</f>
        <v>5-İ ORTAK DERSLER SINAVI</v>
      </c>
      <c r="U60" s="6" t="str">
        <f>HLOOKUP(U$1,program!$E60:$J61,2,FALSE)</f>
        <v>5-İ ORTAK DERSLER SINAVI</v>
      </c>
      <c r="V60" s="6" t="str">
        <f>HLOOKUP(V$1,program!$E60:$J61,2,FALSE)</f>
        <v>5-İ ORTAK DERSLER SINAVI</v>
      </c>
      <c r="W60" s="6" t="str">
        <f>HLOOKUP(W$1,program!$E60:$J61,2,FALSE)</f>
        <v>5-İ ORTAK DERSLER SINAVI</v>
      </c>
    </row>
    <row r="61" spans="1:23" s="34" customFormat="1" ht="17" thickBot="1" x14ac:dyDescent="0.25">
      <c r="A61" s="20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7" thickBot="1" x14ac:dyDescent="0.25">
      <c r="A62" s="20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7" thickBot="1" x14ac:dyDescent="0.25">
      <c r="A63" s="20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str">
        <f>HLOOKUP(J$1,program!$E64:$J65,2,FALSE)</f>
        <v>5-İ ORTAK DERSLER SINAVI</v>
      </c>
      <c r="K64" s="6" t="str">
        <f>HLOOKUP(K$1,program!$E64:$J65,2,FALSE)</f>
        <v>5-İ ORTAK DERSLER SINAVI</v>
      </c>
      <c r="L64" s="6" t="str">
        <f>HLOOKUP(L$1,program!$E64:$J65,2,FALSE)</f>
        <v>5-İ ORTAK DERSLER SINAVI</v>
      </c>
      <c r="M64" s="6" t="str">
        <f>HLOOKUP(M$1,program!$E64:$J65,2,FALSE)</f>
        <v>5-İ ORTAK DERSLER SINAVI</v>
      </c>
      <c r="N64" s="6" t="str">
        <f>HLOOKUP(N$1,program!$E64:$J65,2,FALSE)</f>
        <v>5-İ ORTAK DERSLER SINAVI</v>
      </c>
      <c r="O64" s="6" t="str">
        <f>HLOOKUP(O$1,program!$E64:$J65,2,FALSE)</f>
        <v>5-İ ORTAK DERSLER SINAVI</v>
      </c>
      <c r="P64" s="6" t="str">
        <f>HLOOKUP(P$1,program!$E64:$J65,2,FALSE)</f>
        <v>5-İ ORTAK DERSLER SINAVI</v>
      </c>
      <c r="Q64" s="6" t="str">
        <f>HLOOKUP(Q$1,program!$E64:$J65,2,FALSE)</f>
        <v>5-İ ORTAK DERSLER SINAVI</v>
      </c>
      <c r="R64" s="6" t="str">
        <f>HLOOKUP(R$1,program!$E64:$J65,2,FALSE)</f>
        <v>5-İ ORTAK DERSLER SINAVI</v>
      </c>
      <c r="S64" s="6" t="str">
        <f>HLOOKUP(S$1,program!$E64:$J65,2,FALSE)</f>
        <v>5-İ ORTAK DERSLER SINAVI</v>
      </c>
      <c r="T64" s="6" t="str">
        <f>HLOOKUP(T$1,program!$E64:$J65,2,FALSE)</f>
        <v>5-İ ORTAK DERSLER SINAVI</v>
      </c>
      <c r="U64" s="6" t="str">
        <f>HLOOKUP(U$1,program!$E64:$J65,2,FALSE)</f>
        <v>5-İ ORTAK DERSLER SINAVI</v>
      </c>
      <c r="V64" s="6" t="str">
        <f>HLOOKUP(V$1,program!$E64:$J65,2,FALSE)</f>
        <v>5-İ ORTAK DERSLER SINAVI</v>
      </c>
      <c r="W64" s="6" t="str">
        <f>HLOOKUP(W$1,program!$E64:$J65,2,FALSE)</f>
        <v>5-İ ORTAK DERSLER SINAVI</v>
      </c>
    </row>
    <row r="65" spans="1:23" s="34" customFormat="1" ht="15.75" customHeight="1" thickBot="1" x14ac:dyDescent="0.25">
      <c r="A65" s="20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7" thickBot="1" x14ac:dyDescent="0.25">
      <c r="A66" s="20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"/>
    <row r="68" spans="1:23" s="34" customFormat="1" ht="17" thickBot="1" x14ac:dyDescent="0.25">
      <c r="A68" s="204">
        <f>Ders_Programı!A69</f>
        <v>44728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>SAN108 İslam Öncesi Türk Sanatı</v>
      </c>
      <c r="K68" s="6" t="str">
        <f>HLOOKUP(K$1,program!$E68:$J69,2,FALSE)</f>
        <v>SAN108 İslam Öncesi Türk Sanatı</v>
      </c>
      <c r="L68" s="6" t="str">
        <f>HLOOKUP(L$1,program!$E68:$J69,2,FALSE)</f>
        <v>SAN108 İslam Öncesi Türk Sanatı</v>
      </c>
      <c r="M68" s="6" t="str">
        <f>HLOOKUP(M$1,program!$E68:$J69,2,FALSE)</f>
        <v>SAN108 İslam Öncesi Türk Sanatı</v>
      </c>
      <c r="N68" s="6" t="str">
        <f>HLOOKUP(N$1,program!$E68:$J69,2,FALSE)</f>
        <v>SAN108 İslam Öncesi Türk Sanatı</v>
      </c>
      <c r="O68" s="6" t="str">
        <f>HLOOKUP(O$1,program!$E68:$J69,2,FALSE)</f>
        <v>SAN108 İslam Öncesi Türk Sanatı</v>
      </c>
      <c r="P68" s="6" t="str">
        <f>HLOOKUP(P$1,program!$E68:$J69,2,FALSE)</f>
        <v>SAN108 İslam Öncesi Türk Sanatı</v>
      </c>
      <c r="Q68" s="6" t="str">
        <f>HLOOKUP(Q$1,program!$E68:$J69,2,FALSE)</f>
        <v>SAN108 İslam Öncesi Türk Sanatı</v>
      </c>
      <c r="R68" s="6" t="str">
        <f>HLOOKUP(R$1,program!$E68:$J69,2,FALSE)</f>
        <v>SAN108 İslam Öncesi Türk Sanatı</v>
      </c>
      <c r="S68" s="6" t="str">
        <f>HLOOKUP(S$1,program!$E68:$J69,2,FALSE)</f>
        <v>SAN108 İslam Öncesi Türk Sanatı</v>
      </c>
      <c r="T68" s="6" t="str">
        <f>HLOOKUP(T$1,program!$E68:$J69,2,FALSE)</f>
        <v>SAN108 İslam Öncesi Türk Sanatı</v>
      </c>
      <c r="U68" s="6" t="str">
        <f>HLOOKUP(U$1,program!$E68:$J69,2,FALSE)</f>
        <v>SAN108 İslam Öncesi Türk Sanatı</v>
      </c>
      <c r="V68" s="6" t="str">
        <f>HLOOKUP(V$1,program!$E68:$J69,2,FALSE)</f>
        <v>SAN108 İslam Öncesi Türk Sanatı</v>
      </c>
      <c r="W68" s="6" t="str">
        <f>HLOOKUP(W$1,program!$E68:$J69,2,FALSE)</f>
        <v>SAN108 İslam Öncesi Türk Sanatı</v>
      </c>
    </row>
    <row r="69" spans="1:23" s="34" customFormat="1" ht="17" thickBot="1" x14ac:dyDescent="0.25">
      <c r="A69" s="20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7" thickBot="1" x14ac:dyDescent="0.25">
      <c r="A70" s="20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7" thickBot="1" x14ac:dyDescent="0.25">
      <c r="A71" s="20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7" thickBot="1" x14ac:dyDescent="0.25">
      <c r="A72" s="20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>
        <f>HLOOKUP(J$1,program!$E72:$J73,2,FALSE)</f>
        <v>0</v>
      </c>
      <c r="K72" s="6">
        <f>HLOOKUP(K$1,program!$E72:$J73,2,FALSE)</f>
        <v>0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7" thickBot="1" x14ac:dyDescent="0.25">
      <c r="A73" s="20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7" thickBot="1" x14ac:dyDescent="0.25">
      <c r="A74" s="20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SAN406 Bitirme Çalışması II</v>
      </c>
      <c r="K74" s="6" t="str">
        <f>HLOOKUP(K$1,program!$E74:$J75,2,FALSE)</f>
        <v>SAN406 Bitirme Çalışması II</v>
      </c>
      <c r="L74" s="6" t="str">
        <f>HLOOKUP(L$1,program!$E74:$J75,2,FALSE)</f>
        <v>SAN406 Bitirme Çalışması II</v>
      </c>
      <c r="M74" s="6" t="str">
        <f>HLOOKUP(M$1,program!$E74:$J75,2,FALSE)</f>
        <v>SAN406 Bitirme Çalışması II</v>
      </c>
      <c r="N74" s="6" t="str">
        <f>HLOOKUP(N$1,program!$E74:$J75,2,FALSE)</f>
        <v>SAN406 Bitirme Çalışması II</v>
      </c>
      <c r="O74" s="6" t="str">
        <f>HLOOKUP(O$1,program!$E74:$J75,2,FALSE)</f>
        <v>SAN406 Bitirme Çalışması II</v>
      </c>
      <c r="P74" s="6" t="str">
        <f>HLOOKUP(P$1,program!$E74:$J75,2,FALSE)</f>
        <v>SAN406 Bitirme Çalışması II</v>
      </c>
      <c r="Q74" s="6" t="str">
        <f>HLOOKUP(Q$1,program!$E74:$J75,2,FALSE)</f>
        <v>SAN406 Bitirme Çalışması II</v>
      </c>
      <c r="R74" s="6" t="str">
        <f>HLOOKUP(R$1,program!$E74:$J75,2,FALSE)</f>
        <v>SAN406 Bitirme Çalışması II</v>
      </c>
      <c r="S74" s="6" t="str">
        <f>HLOOKUP(S$1,program!$E74:$J75,2,FALSE)</f>
        <v>SAN406 Bitirme Çalışması II</v>
      </c>
      <c r="T74" s="6" t="str">
        <f>HLOOKUP(T$1,program!$E74:$J75,2,FALSE)</f>
        <v>SAN406 Bitirme Çalışması II</v>
      </c>
      <c r="U74" s="6" t="str">
        <f>HLOOKUP(U$1,program!$E74:$J75,2,FALSE)</f>
        <v>SAN406 Bitirme Çalışması II</v>
      </c>
      <c r="V74" s="6" t="str">
        <f>HLOOKUP(V$1,program!$E74:$J75,2,FALSE)</f>
        <v>SAN406 Bitirme Çalışması II</v>
      </c>
      <c r="W74" s="6" t="str">
        <f>HLOOKUP(W$1,program!$E74:$J75,2,FALSE)</f>
        <v>SAN406 Bitirme Çalışması II</v>
      </c>
    </row>
    <row r="75" spans="1:23" s="34" customFormat="1" ht="17" thickBot="1" x14ac:dyDescent="0.25">
      <c r="A75" s="20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0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7" thickBot="1" x14ac:dyDescent="0.25">
      <c r="A78" s="20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SAN308 Modern-Çağdaş Sanat Akımları ve Kuramları I</v>
      </c>
      <c r="K78" s="6" t="str">
        <f>HLOOKUP(K$1,program!$E78:$J79,2,FALSE)</f>
        <v>SAN308 Modern-Çağdaş Sanat Akımları ve Kuramları I</v>
      </c>
      <c r="L78" s="6" t="str">
        <f>HLOOKUP(L$1,program!$E78:$J79,2,FALSE)</f>
        <v>SAN308 Modern-Çağdaş Sanat Akımları ve Kuramları I</v>
      </c>
      <c r="M78" s="6" t="str">
        <f>HLOOKUP(M$1,program!$E78:$J79,2,FALSE)</f>
        <v>SAN308 Modern-Çağdaş Sanat Akımları ve Kuramları I</v>
      </c>
      <c r="N78" s="6" t="str">
        <f>HLOOKUP(N$1,program!$E78:$J79,2,FALSE)</f>
        <v>SAN308 Modern-Çağdaş Sanat Akımları ve Kuramları I</v>
      </c>
      <c r="O78" s="6" t="str">
        <f>HLOOKUP(O$1,program!$E78:$J79,2,FALSE)</f>
        <v>SAN308 Modern-Çağdaş Sanat Akımları ve Kuramları I</v>
      </c>
      <c r="P78" s="6" t="str">
        <f>HLOOKUP(P$1,program!$E78:$J79,2,FALSE)</f>
        <v>SAN308 Modern-Çağdaş Sanat Akımları ve Kuramları I</v>
      </c>
      <c r="Q78" s="6" t="str">
        <f>HLOOKUP(Q$1,program!$E78:$J79,2,FALSE)</f>
        <v>SAN308 Modern-Çağdaş Sanat Akımları ve Kuramları I</v>
      </c>
      <c r="R78" s="6" t="str">
        <f>HLOOKUP(R$1,program!$E78:$J79,2,FALSE)</f>
        <v>SAN308 Modern-Çağdaş Sanat Akımları ve Kuramları I</v>
      </c>
      <c r="S78" s="6" t="str">
        <f>HLOOKUP(S$1,program!$E78:$J79,2,FALSE)</f>
        <v>SAN308 Modern-Çağdaş Sanat Akımları ve Kuramları I</v>
      </c>
      <c r="T78" s="6" t="str">
        <f>HLOOKUP(T$1,program!$E78:$J79,2,FALSE)</f>
        <v>SAN308 Modern-Çağdaş Sanat Akımları ve Kuramları I</v>
      </c>
      <c r="U78" s="6" t="str">
        <f>HLOOKUP(U$1,program!$E78:$J79,2,FALSE)</f>
        <v>SAN308 Modern-Çağdaş Sanat Akımları ve Kuramları I</v>
      </c>
      <c r="V78" s="6" t="str">
        <f>HLOOKUP(V$1,program!$E78:$J79,2,FALSE)</f>
        <v>SAN308 Modern-Çağdaş Sanat Akımları ve Kuramları I</v>
      </c>
      <c r="W78" s="6" t="str">
        <f>HLOOKUP(W$1,program!$E78:$J79,2,FALSE)</f>
        <v>SAN308 Modern-Çağdaş Sanat Akımları ve Kuramları I</v>
      </c>
    </row>
    <row r="79" spans="1:23" s="34" customFormat="1" ht="17" thickBot="1" x14ac:dyDescent="0.25">
      <c r="A79" s="20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7" thickBot="1" x14ac:dyDescent="0.25">
      <c r="A80" s="20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7" thickBot="1" x14ac:dyDescent="0.25">
      <c r="A81" s="20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7" thickBot="1" x14ac:dyDescent="0.25">
      <c r="A82" s="20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7" thickBot="1" x14ac:dyDescent="0.25">
      <c r="A83" s="20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7" thickBot="1" x14ac:dyDescent="0.25">
      <c r="A84" s="20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7" thickBot="1" x14ac:dyDescent="0.25">
      <c r="A85" s="20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str">
        <f>HLOOKUP(J$1,program!$E86:$J87,2,FALSE)</f>
        <v>SAN436 Mesleki İngilizce II</v>
      </c>
      <c r="K86" s="6" t="str">
        <f>HLOOKUP(K$1,program!$E86:$J87,2,FALSE)</f>
        <v>SAN436 Mesleki İngilizce II</v>
      </c>
      <c r="L86" s="6" t="str">
        <f>HLOOKUP(L$1,program!$E86:$J87,2,FALSE)</f>
        <v>SAN436 Mesleki İngilizce II</v>
      </c>
      <c r="M86" s="6" t="str">
        <f>HLOOKUP(M$1,program!$E86:$J87,2,FALSE)</f>
        <v>SAN436 Mesleki İngilizce II</v>
      </c>
      <c r="N86" s="6" t="str">
        <f>HLOOKUP(N$1,program!$E86:$J87,2,FALSE)</f>
        <v>SAN436 Mesleki İngilizce II</v>
      </c>
      <c r="O86" s="6" t="str">
        <f>HLOOKUP(O$1,program!$E86:$J87,2,FALSE)</f>
        <v>SAN436 Mesleki İngilizce II</v>
      </c>
      <c r="P86" s="6" t="str">
        <f>HLOOKUP(P$1,program!$E86:$J87,2,FALSE)</f>
        <v>SAN436 Mesleki İngilizce II</v>
      </c>
      <c r="Q86" s="6" t="str">
        <f>HLOOKUP(Q$1,program!$E86:$J87,2,FALSE)</f>
        <v>SAN436 Mesleki İngilizce II</v>
      </c>
      <c r="R86" s="6" t="str">
        <f>HLOOKUP(R$1,program!$E86:$J87,2,FALSE)</f>
        <v>SAN436 Mesleki İngilizce II</v>
      </c>
      <c r="S86" s="6" t="str">
        <f>HLOOKUP(S$1,program!$E86:$J87,2,FALSE)</f>
        <v>SAN436 Mesleki İngilizce II</v>
      </c>
      <c r="T86" s="6" t="str">
        <f>HLOOKUP(T$1,program!$E86:$J87,2,FALSE)</f>
        <v>SAN436 Mesleki İngilizce II</v>
      </c>
      <c r="U86" s="6" t="str">
        <f>HLOOKUP(U$1,program!$E86:$J87,2,FALSE)</f>
        <v>SAN436 Mesleki İngilizce II</v>
      </c>
      <c r="V86" s="6" t="str">
        <f>HLOOKUP(V$1,program!$E86:$J87,2,FALSE)</f>
        <v>SAN436 Mesleki İngilizce II</v>
      </c>
      <c r="W86" s="6" t="str">
        <f>HLOOKUP(W$1,program!$E86:$J87,2,FALSE)</f>
        <v>SAN436 Mesleki İngilizce II</v>
      </c>
    </row>
    <row r="87" spans="1:23" s="34" customFormat="1" ht="15.75" customHeight="1" thickBot="1" x14ac:dyDescent="0.25">
      <c r="A87" s="20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7" thickBot="1" x14ac:dyDescent="0.25">
      <c r="A88" s="20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"/>
    <row r="90" spans="1:23" s="34" customFormat="1" ht="17" thickBot="1" x14ac:dyDescent="0.25">
      <c r="A90" s="204">
        <f>Ders_Programı!A91</f>
        <v>44729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7" thickBot="1" x14ac:dyDescent="0.25">
      <c r="A91" s="20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7" thickBot="1" x14ac:dyDescent="0.25">
      <c r="A92" s="20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7" thickBot="1" x14ac:dyDescent="0.25">
      <c r="A93" s="20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7" thickBot="1" x14ac:dyDescent="0.25">
      <c r="A94" s="20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>
        <f>HLOOKUP(J$1,program!$E94:$J95,2,FALSE)</f>
        <v>0</v>
      </c>
      <c r="K94" s="6">
        <f>HLOOKUP(K$1,program!$E94:$J95,2,FALSE)</f>
        <v>0</v>
      </c>
      <c r="L94" s="6">
        <f>HLOOKUP(L$1,program!$E94:$J95,2,FALSE)</f>
        <v>0</v>
      </c>
      <c r="M94" s="6">
        <f>HLOOKUP(M$1,program!$E94:$J95,2,FALSE)</f>
        <v>0</v>
      </c>
      <c r="N94" s="6">
        <f>HLOOKUP(N$1,program!$E94:$J95,2,FALSE)</f>
        <v>0</v>
      </c>
      <c r="O94" s="6">
        <f>HLOOKUP(O$1,program!$E94:$J95,2,FALSE)</f>
        <v>0</v>
      </c>
      <c r="P94" s="6">
        <f>HLOOKUP(P$1,program!$E94:$J95,2,FALSE)</f>
        <v>0</v>
      </c>
      <c r="Q94" s="6">
        <f>HLOOKUP(Q$1,program!$E94:$J95,2,FALSE)</f>
        <v>0</v>
      </c>
      <c r="R94" s="6">
        <f>HLOOKUP(R$1,program!$E94:$J95,2,FALSE)</f>
        <v>0</v>
      </c>
      <c r="S94" s="6">
        <f>HLOOKUP(S$1,program!$E94:$J95,2,FALSE)</f>
        <v>0</v>
      </c>
      <c r="T94" s="6">
        <f>HLOOKUP(T$1,program!$E94:$J95,2,FALSE)</f>
        <v>0</v>
      </c>
      <c r="U94" s="6">
        <f>HLOOKUP(U$1,program!$E94:$J95,2,FALSE)</f>
        <v>0</v>
      </c>
      <c r="V94" s="6">
        <f>HLOOKUP(V$1,program!$E94:$J95,2,FALSE)</f>
        <v>0</v>
      </c>
      <c r="W94" s="6">
        <f>HLOOKUP(W$1,program!$E94:$J95,2,FALSE)</f>
        <v>0</v>
      </c>
    </row>
    <row r="95" spans="1:23" s="34" customFormat="1" ht="17" thickBot="1" x14ac:dyDescent="0.25">
      <c r="A95" s="20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7" thickBot="1" x14ac:dyDescent="0.25">
      <c r="A96" s="20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SAN304 Klasik Osmanlı Sanatı II</v>
      </c>
      <c r="K96" s="6" t="str">
        <f>HLOOKUP(K$1,program!$E96:$J97,2,FALSE)</f>
        <v>SAN304 Klasik Osmanlı Sanatı II</v>
      </c>
      <c r="L96" s="6" t="str">
        <f>HLOOKUP(L$1,program!$E96:$J97,2,FALSE)</f>
        <v>SAN304 Klasik Osmanlı Sanatı II</v>
      </c>
      <c r="M96" s="6" t="str">
        <f>HLOOKUP(M$1,program!$E96:$J97,2,FALSE)</f>
        <v>SAN304 Klasik Osmanlı Sanatı II</v>
      </c>
      <c r="N96" s="6" t="str">
        <f>HLOOKUP(N$1,program!$E96:$J97,2,FALSE)</f>
        <v>SAN304 Klasik Osmanlı Sanatı II</v>
      </c>
      <c r="O96" s="6" t="str">
        <f>HLOOKUP(O$1,program!$E96:$J97,2,FALSE)</f>
        <v>SAN304 Klasik Osmanlı Sanatı II</v>
      </c>
      <c r="P96" s="6" t="str">
        <f>HLOOKUP(P$1,program!$E96:$J97,2,FALSE)</f>
        <v>SAN304 Klasik Osmanlı Sanatı II</v>
      </c>
      <c r="Q96" s="6" t="str">
        <f>HLOOKUP(Q$1,program!$E96:$J97,2,FALSE)</f>
        <v>SAN304 Klasik Osmanlı Sanatı II</v>
      </c>
      <c r="R96" s="6" t="str">
        <f>HLOOKUP(R$1,program!$E96:$J97,2,FALSE)</f>
        <v>SAN304 Klasik Osmanlı Sanatı II</v>
      </c>
      <c r="S96" s="6" t="str">
        <f>HLOOKUP(S$1,program!$E96:$J97,2,FALSE)</f>
        <v>SAN304 Klasik Osmanlı Sanatı II</v>
      </c>
      <c r="T96" s="6" t="str">
        <f>HLOOKUP(T$1,program!$E96:$J97,2,FALSE)</f>
        <v>SAN304 Klasik Osmanlı Sanatı II</v>
      </c>
      <c r="U96" s="6" t="str">
        <f>HLOOKUP(U$1,program!$E96:$J97,2,FALSE)</f>
        <v>SAN304 Klasik Osmanlı Sanatı II</v>
      </c>
      <c r="V96" s="6" t="str">
        <f>HLOOKUP(V$1,program!$E96:$J97,2,FALSE)</f>
        <v>SAN304 Klasik Osmanlı Sanatı II</v>
      </c>
      <c r="W96" s="6" t="str">
        <f>HLOOKUP(W$1,program!$E96:$J97,2,FALSE)</f>
        <v>SAN304 Klasik Osmanlı Sanatı II</v>
      </c>
    </row>
    <row r="97" spans="1:23" s="34" customFormat="1" ht="17" thickBot="1" x14ac:dyDescent="0.25">
      <c r="A97" s="20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0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7" thickBot="1" x14ac:dyDescent="0.25">
      <c r="A100" s="20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SAN434 Sinema ve Sanat Tarihi II</v>
      </c>
      <c r="K100" s="6" t="str">
        <f>HLOOKUP(K$1,program!$E100:$J101,2,FALSE)</f>
        <v>SAN434 Sinema ve Sanat Tarihi II</v>
      </c>
      <c r="L100" s="6" t="str">
        <f>HLOOKUP(L$1,program!$E100:$J101,2,FALSE)</f>
        <v>SAN434 Sinema ve Sanat Tarihi II</v>
      </c>
      <c r="M100" s="6" t="str">
        <f>HLOOKUP(M$1,program!$E100:$J101,2,FALSE)</f>
        <v>SAN434 Sinema ve Sanat Tarihi II</v>
      </c>
      <c r="N100" s="6" t="str">
        <f>HLOOKUP(N$1,program!$E100:$J101,2,FALSE)</f>
        <v>SAN434 Sinema ve Sanat Tarihi II</v>
      </c>
      <c r="O100" s="6" t="str">
        <f>HLOOKUP(O$1,program!$E100:$J101,2,FALSE)</f>
        <v>SAN434 Sinema ve Sanat Tarihi II</v>
      </c>
      <c r="P100" s="6" t="str">
        <f>HLOOKUP(P$1,program!$E100:$J101,2,FALSE)</f>
        <v>SAN434 Sinema ve Sanat Tarihi II</v>
      </c>
      <c r="Q100" s="6" t="str">
        <f>HLOOKUP(Q$1,program!$E100:$J101,2,FALSE)</f>
        <v>SAN434 Sinema ve Sanat Tarihi II</v>
      </c>
      <c r="R100" s="6" t="str">
        <f>HLOOKUP(R$1,program!$E100:$J101,2,FALSE)</f>
        <v>SAN434 Sinema ve Sanat Tarihi II</v>
      </c>
      <c r="S100" s="6" t="str">
        <f>HLOOKUP(S$1,program!$E100:$J101,2,FALSE)</f>
        <v>SAN434 Sinema ve Sanat Tarihi II</v>
      </c>
      <c r="T100" s="6" t="str">
        <f>HLOOKUP(T$1,program!$E100:$J101,2,FALSE)</f>
        <v>SAN434 Sinema ve Sanat Tarihi II</v>
      </c>
      <c r="U100" s="6" t="str">
        <f>HLOOKUP(U$1,program!$E100:$J101,2,FALSE)</f>
        <v>SAN434 Sinema ve Sanat Tarihi II</v>
      </c>
      <c r="V100" s="6" t="str">
        <f>HLOOKUP(V$1,program!$E100:$J101,2,FALSE)</f>
        <v>SAN434 Sinema ve Sanat Tarihi II</v>
      </c>
      <c r="W100" s="6" t="str">
        <f>HLOOKUP(W$1,program!$E100:$J101,2,FALSE)</f>
        <v>SAN434 Sinema ve Sanat Tarihi II</v>
      </c>
    </row>
    <row r="101" spans="1:23" s="34" customFormat="1" ht="17" thickBot="1" x14ac:dyDescent="0.25">
      <c r="A101" s="20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7" thickBot="1" x14ac:dyDescent="0.25">
      <c r="A102" s="20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7" thickBot="1" x14ac:dyDescent="0.25">
      <c r="A103" s="20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7" thickBot="1" x14ac:dyDescent="0.25">
      <c r="A104" s="20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SAN402 Batılılaşma Dönemi Osmanlı Sanatı II</v>
      </c>
      <c r="K104" s="6" t="str">
        <f>HLOOKUP(K$1,program!$E104:$J105,2,FALSE)</f>
        <v>SAN402 Batılılaşma Dönemi Osmanlı Sanatı II</v>
      </c>
      <c r="L104" s="6" t="str">
        <f>HLOOKUP(L$1,program!$E104:$J105,2,FALSE)</f>
        <v>SAN402 Batılılaşma Dönemi Osmanlı Sanatı II</v>
      </c>
      <c r="M104" s="6" t="str">
        <f>HLOOKUP(M$1,program!$E104:$J105,2,FALSE)</f>
        <v>SAN402 Batılılaşma Dönemi Osmanlı Sanatı II</v>
      </c>
      <c r="N104" s="6" t="str">
        <f>HLOOKUP(N$1,program!$E104:$J105,2,FALSE)</f>
        <v>SAN402 Batılılaşma Dönemi Osmanlı Sanatı II</v>
      </c>
      <c r="O104" s="6" t="str">
        <f>HLOOKUP(O$1,program!$E104:$J105,2,FALSE)</f>
        <v>SAN402 Batılılaşma Dönemi Osmanlı Sanatı II</v>
      </c>
      <c r="P104" s="6" t="str">
        <f>HLOOKUP(P$1,program!$E104:$J105,2,FALSE)</f>
        <v>SAN402 Batılılaşma Dönemi Osmanlı Sanatı II</v>
      </c>
      <c r="Q104" s="6" t="str">
        <f>HLOOKUP(Q$1,program!$E104:$J105,2,FALSE)</f>
        <v>SAN402 Batılılaşma Dönemi Osmanlı Sanatı II</v>
      </c>
      <c r="R104" s="6" t="str">
        <f>HLOOKUP(R$1,program!$E104:$J105,2,FALSE)</f>
        <v>SAN402 Batılılaşma Dönemi Osmanlı Sanatı II</v>
      </c>
      <c r="S104" s="6" t="str">
        <f>HLOOKUP(S$1,program!$E104:$J105,2,FALSE)</f>
        <v>SAN402 Batılılaşma Dönemi Osmanlı Sanatı II</v>
      </c>
      <c r="T104" s="6" t="str">
        <f>HLOOKUP(T$1,program!$E104:$J105,2,FALSE)</f>
        <v>SAN402 Batılılaşma Dönemi Osmanlı Sanatı II</v>
      </c>
      <c r="U104" s="6" t="str">
        <f>HLOOKUP(U$1,program!$E104:$J105,2,FALSE)</f>
        <v>SAN402 Batılılaşma Dönemi Osmanlı Sanatı II</v>
      </c>
      <c r="V104" s="6" t="str">
        <f>HLOOKUP(V$1,program!$E104:$J105,2,FALSE)</f>
        <v>SAN402 Batılılaşma Dönemi Osmanlı Sanatı II</v>
      </c>
      <c r="W104" s="6" t="str">
        <f>HLOOKUP(W$1,program!$E104:$J105,2,FALSE)</f>
        <v>SAN402 Batılılaşma Dönemi Osmanlı Sanatı II</v>
      </c>
    </row>
    <row r="105" spans="1:23" s="34" customFormat="1" ht="17" thickBot="1" x14ac:dyDescent="0.25">
      <c r="A105" s="20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7" thickBot="1" x14ac:dyDescent="0.25">
      <c r="A106" s="20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7" thickBot="1" x14ac:dyDescent="0.25">
      <c r="A107" s="20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7" thickBot="1" x14ac:dyDescent="0.25">
      <c r="A110" s="20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"/>
    <row r="112" spans="1:23" s="34" customFormat="1" ht="17" thickBot="1" x14ac:dyDescent="0.25">
      <c r="A112" s="204">
        <f>Ders_Programı!A113</f>
        <v>44730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>2022/YKS</v>
      </c>
      <c r="K112" s="6" t="str">
        <f>HLOOKUP(K$1,program!$E112:$J113,2,FALSE)</f>
        <v>2022/YKS</v>
      </c>
      <c r="L112" s="6" t="str">
        <f>HLOOKUP(L$1,program!$E112:$J113,2,FALSE)</f>
        <v>2022/YKS</v>
      </c>
      <c r="M112" s="6" t="str">
        <f>HLOOKUP(M$1,program!$E112:$J113,2,FALSE)</f>
        <v>2022/YKS</v>
      </c>
      <c r="N112" s="6" t="str">
        <f>HLOOKUP(N$1,program!$E112:$J113,2,FALSE)</f>
        <v>2022/YKS</v>
      </c>
      <c r="O112" s="6" t="str">
        <f>HLOOKUP(O$1,program!$E112:$J113,2,FALSE)</f>
        <v>2022/YKS</v>
      </c>
      <c r="P112" s="6" t="str">
        <f>HLOOKUP(P$1,program!$E112:$J113,2,FALSE)</f>
        <v>2022/YKS</v>
      </c>
      <c r="Q112" s="6" t="str">
        <f>HLOOKUP(Q$1,program!$E112:$J113,2,FALSE)</f>
        <v>2022/YKS</v>
      </c>
      <c r="R112" s="6" t="str">
        <f>HLOOKUP(R$1,program!$E112:$J113,2,FALSE)</f>
        <v>2022/YKS</v>
      </c>
      <c r="S112" s="6" t="str">
        <f>HLOOKUP(S$1,program!$E112:$J113,2,FALSE)</f>
        <v>2022/YKS</v>
      </c>
      <c r="T112" s="6" t="str">
        <f>HLOOKUP(T$1,program!$E112:$J113,2,FALSE)</f>
        <v>2022/YKS</v>
      </c>
      <c r="U112" s="6" t="str">
        <f>HLOOKUP(U$1,program!$E112:$J113,2,FALSE)</f>
        <v>2022/YKS</v>
      </c>
      <c r="V112" s="6" t="str">
        <f>HLOOKUP(V$1,program!$E112:$J113,2,FALSE)</f>
        <v>2022/YKS</v>
      </c>
      <c r="W112" s="6" t="str">
        <f>HLOOKUP(W$1,program!$E112:$J113,2,FALSE)</f>
        <v>2022/YKS</v>
      </c>
    </row>
    <row r="113" spans="1:23" s="34" customFormat="1" ht="17" thickBot="1" x14ac:dyDescent="0.25">
      <c r="A113" s="20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7" thickBot="1" x14ac:dyDescent="0.25">
      <c r="A114" s="20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7" thickBot="1" x14ac:dyDescent="0.25">
      <c r="A115" s="20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7" thickBot="1" x14ac:dyDescent="0.25">
      <c r="A116" s="20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2022/YKS</v>
      </c>
      <c r="K116" s="6" t="str">
        <f>HLOOKUP(K$1,program!$E116:$J117,2,FALSE)</f>
        <v>2022/YKS</v>
      </c>
      <c r="L116" s="6" t="str">
        <f>HLOOKUP(L$1,program!$E116:$J117,2,FALSE)</f>
        <v>2022/YKS</v>
      </c>
      <c r="M116" s="6" t="str">
        <f>HLOOKUP(M$1,program!$E116:$J117,2,FALSE)</f>
        <v>2022/YKS</v>
      </c>
      <c r="N116" s="6" t="str">
        <f>HLOOKUP(N$1,program!$E116:$J117,2,FALSE)</f>
        <v>2022/YKS</v>
      </c>
      <c r="O116" s="6" t="str">
        <f>HLOOKUP(O$1,program!$E116:$J117,2,FALSE)</f>
        <v>2022/YKS</v>
      </c>
      <c r="P116" s="6" t="str">
        <f>HLOOKUP(P$1,program!$E116:$J117,2,FALSE)</f>
        <v>2022/YKS</v>
      </c>
      <c r="Q116" s="6" t="str">
        <f>HLOOKUP(Q$1,program!$E116:$J117,2,FALSE)</f>
        <v>2022/YKS</v>
      </c>
      <c r="R116" s="6" t="str">
        <f>HLOOKUP(R$1,program!$E116:$J117,2,FALSE)</f>
        <v>2022/YKS</v>
      </c>
      <c r="S116" s="6" t="str">
        <f>HLOOKUP(S$1,program!$E116:$J117,2,FALSE)</f>
        <v>2022/YKS</v>
      </c>
      <c r="T116" s="6" t="str">
        <f>HLOOKUP(T$1,program!$E116:$J117,2,FALSE)</f>
        <v>2022/YKS</v>
      </c>
      <c r="U116" s="6" t="str">
        <f>HLOOKUP(U$1,program!$E116:$J117,2,FALSE)</f>
        <v>2022/YKS</v>
      </c>
      <c r="V116" s="6" t="str">
        <f>HLOOKUP(V$1,program!$E116:$J117,2,FALSE)</f>
        <v>2022/YKS</v>
      </c>
      <c r="W116" s="6" t="str">
        <f>HLOOKUP(W$1,program!$E116:$J117,2,FALSE)</f>
        <v>2022/YKS</v>
      </c>
    </row>
    <row r="117" spans="1:23" s="34" customFormat="1" ht="17" thickBot="1" x14ac:dyDescent="0.25">
      <c r="A117" s="20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7" thickBot="1" x14ac:dyDescent="0.25">
      <c r="A118" s="20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2022/YKS</v>
      </c>
      <c r="K118" s="6" t="str">
        <f>HLOOKUP(K$1,program!$E118:$J119,2,FALSE)</f>
        <v>2022/YKS</v>
      </c>
      <c r="L118" s="6" t="str">
        <f>HLOOKUP(L$1,program!$E118:$J119,2,FALSE)</f>
        <v>2022/YKS</v>
      </c>
      <c r="M118" s="6" t="str">
        <f>HLOOKUP(M$1,program!$E118:$J119,2,FALSE)</f>
        <v>2022/YKS</v>
      </c>
      <c r="N118" s="6" t="str">
        <f>HLOOKUP(N$1,program!$E118:$J119,2,FALSE)</f>
        <v>2022/YKS</v>
      </c>
      <c r="O118" s="6" t="str">
        <f>HLOOKUP(O$1,program!$E118:$J119,2,FALSE)</f>
        <v>2022/YKS</v>
      </c>
      <c r="P118" s="6" t="str">
        <f>HLOOKUP(P$1,program!$E118:$J119,2,FALSE)</f>
        <v>2022/YKS</v>
      </c>
      <c r="Q118" s="6" t="str">
        <f>HLOOKUP(Q$1,program!$E118:$J119,2,FALSE)</f>
        <v>2022/YKS</v>
      </c>
      <c r="R118" s="6" t="str">
        <f>HLOOKUP(R$1,program!$E118:$J119,2,FALSE)</f>
        <v>2022/YKS</v>
      </c>
      <c r="S118" s="6" t="str">
        <f>HLOOKUP(S$1,program!$E118:$J119,2,FALSE)</f>
        <v>2022/YKS</v>
      </c>
      <c r="T118" s="6" t="str">
        <f>HLOOKUP(T$1,program!$E118:$J119,2,FALSE)</f>
        <v>2022/YKS</v>
      </c>
      <c r="U118" s="6" t="str">
        <f>HLOOKUP(U$1,program!$E118:$J119,2,FALSE)</f>
        <v>2022/YKS</v>
      </c>
      <c r="V118" s="6" t="str">
        <f>HLOOKUP(V$1,program!$E118:$J119,2,FALSE)</f>
        <v>2022/YKS</v>
      </c>
      <c r="W118" s="6" t="str">
        <f>HLOOKUP(W$1,program!$E118:$J119,2,FALSE)</f>
        <v>2022/YKS</v>
      </c>
    </row>
    <row r="119" spans="1:23" s="34" customFormat="1" ht="17" thickBot="1" x14ac:dyDescent="0.25">
      <c r="A119" s="20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0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7" thickBot="1" x14ac:dyDescent="0.25">
      <c r="A122" s="20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2022/YKS</v>
      </c>
      <c r="K122" s="6" t="str">
        <f>HLOOKUP(K$1,program!$E122:$J123,2,FALSE)</f>
        <v>2022/YKS</v>
      </c>
      <c r="L122" s="6" t="str">
        <f>HLOOKUP(L$1,program!$E122:$J123,2,FALSE)</f>
        <v>2022/YKS</v>
      </c>
      <c r="M122" s="6" t="str">
        <f>HLOOKUP(M$1,program!$E122:$J123,2,FALSE)</f>
        <v>2022/YKS</v>
      </c>
      <c r="N122" s="6" t="str">
        <f>HLOOKUP(N$1,program!$E122:$J123,2,FALSE)</f>
        <v>2022/YKS</v>
      </c>
      <c r="O122" s="6" t="str">
        <f>HLOOKUP(O$1,program!$E122:$J123,2,FALSE)</f>
        <v>2022/YKS</v>
      </c>
      <c r="P122" s="6" t="str">
        <f>HLOOKUP(P$1,program!$E122:$J123,2,FALSE)</f>
        <v>2022/YKS</v>
      </c>
      <c r="Q122" s="6" t="str">
        <f>HLOOKUP(Q$1,program!$E122:$J123,2,FALSE)</f>
        <v>2022/YKS</v>
      </c>
      <c r="R122" s="6" t="str">
        <f>HLOOKUP(R$1,program!$E122:$J123,2,FALSE)</f>
        <v>2022/YKS</v>
      </c>
      <c r="S122" s="6" t="str">
        <f>HLOOKUP(S$1,program!$E122:$J123,2,FALSE)</f>
        <v>2022/YKS</v>
      </c>
      <c r="T122" s="6" t="str">
        <f>HLOOKUP(T$1,program!$E122:$J123,2,FALSE)</f>
        <v>2022/YKS</v>
      </c>
      <c r="U122" s="6" t="str">
        <f>HLOOKUP(U$1,program!$E122:$J123,2,FALSE)</f>
        <v>2022/YKS</v>
      </c>
      <c r="V122" s="6" t="str">
        <f>HLOOKUP(V$1,program!$E122:$J123,2,FALSE)</f>
        <v>2022/YKS</v>
      </c>
      <c r="W122" s="6" t="str">
        <f>HLOOKUP(W$1,program!$E122:$J123,2,FALSE)</f>
        <v>2022/YKS</v>
      </c>
    </row>
    <row r="123" spans="1:23" s="34" customFormat="1" ht="17" thickBot="1" x14ac:dyDescent="0.25">
      <c r="A123" s="20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7" thickBot="1" x14ac:dyDescent="0.25">
      <c r="A124" s="20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7" thickBot="1" x14ac:dyDescent="0.25">
      <c r="A125" s="20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7" thickBot="1" x14ac:dyDescent="0.25">
      <c r="A126" s="20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>2022/YKS</v>
      </c>
      <c r="K126" s="6" t="str">
        <f>HLOOKUP(K$1,program!$E126:$J127,2,FALSE)</f>
        <v>2022/YKS</v>
      </c>
      <c r="L126" s="6" t="str">
        <f>HLOOKUP(L$1,program!$E126:$J127,2,FALSE)</f>
        <v>2022/YKS</v>
      </c>
      <c r="M126" s="6" t="str">
        <f>HLOOKUP(M$1,program!$E126:$J127,2,FALSE)</f>
        <v>2022/YKS</v>
      </c>
      <c r="N126" s="6" t="str">
        <f>HLOOKUP(N$1,program!$E126:$J127,2,FALSE)</f>
        <v>2022/YKS</v>
      </c>
      <c r="O126" s="6" t="str">
        <f>HLOOKUP(O$1,program!$E126:$J127,2,FALSE)</f>
        <v>2022/YKS</v>
      </c>
      <c r="P126" s="6" t="str">
        <f>HLOOKUP(P$1,program!$E126:$J127,2,FALSE)</f>
        <v>2022/YKS</v>
      </c>
      <c r="Q126" s="6" t="str">
        <f>HLOOKUP(Q$1,program!$E126:$J127,2,FALSE)</f>
        <v>2022/YKS</v>
      </c>
      <c r="R126" s="6" t="str">
        <f>HLOOKUP(R$1,program!$E126:$J127,2,FALSE)</f>
        <v>2022/YKS</v>
      </c>
      <c r="S126" s="6" t="str">
        <f>HLOOKUP(S$1,program!$E126:$J127,2,FALSE)</f>
        <v>2022/YKS</v>
      </c>
      <c r="T126" s="6" t="str">
        <f>HLOOKUP(T$1,program!$E126:$J127,2,FALSE)</f>
        <v>2022/YKS</v>
      </c>
      <c r="U126" s="6" t="str">
        <f>HLOOKUP(U$1,program!$E126:$J127,2,FALSE)</f>
        <v>2022/YKS</v>
      </c>
      <c r="V126" s="6" t="str">
        <f>HLOOKUP(V$1,program!$E126:$J127,2,FALSE)</f>
        <v>2022/YKS</v>
      </c>
      <c r="W126" s="6" t="str">
        <f>HLOOKUP(W$1,program!$E126:$J127,2,FALSE)</f>
        <v>2022/YKS</v>
      </c>
    </row>
    <row r="127" spans="1:23" s="34" customFormat="1" ht="17" thickBot="1" x14ac:dyDescent="0.25">
      <c r="A127" s="20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7" thickBot="1" x14ac:dyDescent="0.25">
      <c r="A128" s="20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7" thickBot="1" x14ac:dyDescent="0.25">
      <c r="A129" s="20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5">
      <c r="A131" s="20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7" thickBot="1" x14ac:dyDescent="0.25">
      <c r="A132" s="20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"/>
    <row r="134" spans="1:23" s="34" customFormat="1" ht="17" thickBot="1" x14ac:dyDescent="0.25">
      <c r="A134" s="204">
        <f>Ders_Programı!A135</f>
        <v>44731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str">
        <f>HLOOKUP(J$1,program!$E134:$J135,2,FALSE)</f>
        <v>2022/YKS</v>
      </c>
      <c r="K134" s="6" t="str">
        <f>HLOOKUP(K$1,program!$E134:$J135,2,FALSE)</f>
        <v>2022/YKS</v>
      </c>
      <c r="L134" s="6" t="str">
        <f>HLOOKUP(L$1,program!$E134:$J135,2,FALSE)</f>
        <v>2022/YKS</v>
      </c>
      <c r="M134" s="6" t="str">
        <f>HLOOKUP(M$1,program!$E134:$J135,2,FALSE)</f>
        <v>2022/YKS</v>
      </c>
      <c r="N134" s="6" t="str">
        <f>HLOOKUP(N$1,program!$E134:$J135,2,FALSE)</f>
        <v>2022/YKS</v>
      </c>
      <c r="O134" s="6" t="str">
        <f>HLOOKUP(O$1,program!$E134:$J135,2,FALSE)</f>
        <v>2022/YKS</v>
      </c>
      <c r="P134" s="6" t="str">
        <f>HLOOKUP(P$1,program!$E134:$J135,2,FALSE)</f>
        <v>2022/YKS</v>
      </c>
      <c r="Q134" s="6" t="str">
        <f>HLOOKUP(Q$1,program!$E134:$J135,2,FALSE)</f>
        <v>2022/YKS</v>
      </c>
      <c r="R134" s="6" t="str">
        <f>HLOOKUP(R$1,program!$E134:$J135,2,FALSE)</f>
        <v>2022/YKS</v>
      </c>
      <c r="S134" s="6" t="str">
        <f>HLOOKUP(S$1,program!$E134:$J135,2,FALSE)</f>
        <v>2022/YKS</v>
      </c>
      <c r="T134" s="6" t="str">
        <f>HLOOKUP(T$1,program!$E134:$J135,2,FALSE)</f>
        <v>2022/YKS</v>
      </c>
      <c r="U134" s="6" t="str">
        <f>HLOOKUP(U$1,program!$E134:$J135,2,FALSE)</f>
        <v>2022/YKS</v>
      </c>
      <c r="V134" s="6" t="str">
        <f>HLOOKUP(V$1,program!$E134:$J135,2,FALSE)</f>
        <v>2022/YKS</v>
      </c>
      <c r="W134" s="6" t="str">
        <f>HLOOKUP(W$1,program!$E134:$J135,2,FALSE)</f>
        <v>2022/YKS</v>
      </c>
    </row>
    <row r="135" spans="1:23" s="34" customFormat="1" ht="17" thickBot="1" x14ac:dyDescent="0.25">
      <c r="A135" s="20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7" thickBot="1" x14ac:dyDescent="0.25">
      <c r="A136" s="20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7" thickBot="1" x14ac:dyDescent="0.25">
      <c r="A137" s="20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7" thickBot="1" x14ac:dyDescent="0.25">
      <c r="A138" s="20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2022/YKS</v>
      </c>
      <c r="K138" s="6" t="str">
        <f>HLOOKUP(K$1,program!$E138:$J139,2,FALSE)</f>
        <v>2022/YKS</v>
      </c>
      <c r="L138" s="6" t="str">
        <f>HLOOKUP(L$1,program!$E138:$J139,2,FALSE)</f>
        <v>2022/YKS</v>
      </c>
      <c r="M138" s="6" t="str">
        <f>HLOOKUP(M$1,program!$E138:$J139,2,FALSE)</f>
        <v>2022/YKS</v>
      </c>
      <c r="N138" s="6" t="str">
        <f>HLOOKUP(N$1,program!$E138:$J139,2,FALSE)</f>
        <v>2022/YKS</v>
      </c>
      <c r="O138" s="6" t="str">
        <f>HLOOKUP(O$1,program!$E138:$J139,2,FALSE)</f>
        <v>2022/YKS</v>
      </c>
      <c r="P138" s="6" t="str">
        <f>HLOOKUP(P$1,program!$E138:$J139,2,FALSE)</f>
        <v>2022/YKS</v>
      </c>
      <c r="Q138" s="6" t="str">
        <f>HLOOKUP(Q$1,program!$E138:$J139,2,FALSE)</f>
        <v>2022/YKS</v>
      </c>
      <c r="R138" s="6" t="str">
        <f>HLOOKUP(R$1,program!$E138:$J139,2,FALSE)</f>
        <v>2022/YKS</v>
      </c>
      <c r="S138" s="6" t="str">
        <f>HLOOKUP(S$1,program!$E138:$J139,2,FALSE)</f>
        <v>2022/YKS</v>
      </c>
      <c r="T138" s="6" t="str">
        <f>HLOOKUP(T$1,program!$E138:$J139,2,FALSE)</f>
        <v>2022/YKS</v>
      </c>
      <c r="U138" s="6" t="str">
        <f>HLOOKUP(U$1,program!$E138:$J139,2,FALSE)</f>
        <v>2022/YKS</v>
      </c>
      <c r="V138" s="6" t="str">
        <f>HLOOKUP(V$1,program!$E138:$J139,2,FALSE)</f>
        <v>2022/YKS</v>
      </c>
      <c r="W138" s="6" t="str">
        <f>HLOOKUP(W$1,program!$E138:$J139,2,FALSE)</f>
        <v>2022/YKS</v>
      </c>
    </row>
    <row r="139" spans="1:23" s="34" customFormat="1" ht="17" thickBot="1" x14ac:dyDescent="0.25">
      <c r="A139" s="20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7" thickBot="1" x14ac:dyDescent="0.25">
      <c r="A140" s="20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2022/YKS</v>
      </c>
      <c r="K140" s="6" t="str">
        <f>HLOOKUP(K$1,program!$E140:$J141,2,FALSE)</f>
        <v>2022/YKS</v>
      </c>
      <c r="L140" s="6" t="str">
        <f>HLOOKUP(L$1,program!$E140:$J141,2,FALSE)</f>
        <v>2022/YKS</v>
      </c>
      <c r="M140" s="6" t="str">
        <f>HLOOKUP(M$1,program!$E140:$J141,2,FALSE)</f>
        <v>2022/YKS</v>
      </c>
      <c r="N140" s="6" t="str">
        <f>HLOOKUP(N$1,program!$E140:$J141,2,FALSE)</f>
        <v>2022/YKS</v>
      </c>
      <c r="O140" s="6" t="str">
        <f>HLOOKUP(O$1,program!$E140:$J141,2,FALSE)</f>
        <v>2022/YKS</v>
      </c>
      <c r="P140" s="6" t="str">
        <f>HLOOKUP(P$1,program!$E140:$J141,2,FALSE)</f>
        <v>2022/YKS</v>
      </c>
      <c r="Q140" s="6" t="str">
        <f>HLOOKUP(Q$1,program!$E140:$J141,2,FALSE)</f>
        <v>2022/YKS</v>
      </c>
      <c r="R140" s="6" t="str">
        <f>HLOOKUP(R$1,program!$E140:$J141,2,FALSE)</f>
        <v>2022/YKS</v>
      </c>
      <c r="S140" s="6" t="str">
        <f>HLOOKUP(S$1,program!$E140:$J141,2,FALSE)</f>
        <v>2022/YKS</v>
      </c>
      <c r="T140" s="6" t="str">
        <f>HLOOKUP(T$1,program!$E140:$J141,2,FALSE)</f>
        <v>2022/YKS</v>
      </c>
      <c r="U140" s="6" t="str">
        <f>HLOOKUP(U$1,program!$E140:$J141,2,FALSE)</f>
        <v>2022/YKS</v>
      </c>
      <c r="V140" s="6" t="str">
        <f>HLOOKUP(V$1,program!$E140:$J141,2,FALSE)</f>
        <v>2022/YKS</v>
      </c>
      <c r="W140" s="6" t="str">
        <f>HLOOKUP(W$1,program!$E140:$J141,2,FALSE)</f>
        <v>2022/YKS</v>
      </c>
    </row>
    <row r="141" spans="1:23" s="34" customFormat="1" ht="17" thickBot="1" x14ac:dyDescent="0.25">
      <c r="A141" s="20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0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7" thickBot="1" x14ac:dyDescent="0.25">
      <c r="A144" s="20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2022/YKS</v>
      </c>
      <c r="K144" s="6" t="str">
        <f>HLOOKUP(K$1,program!$E144:$J145,2,FALSE)</f>
        <v>2022/YKS</v>
      </c>
      <c r="L144" s="6" t="str">
        <f>HLOOKUP(L$1,program!$E144:$J145,2,FALSE)</f>
        <v>2022/YKS</v>
      </c>
      <c r="M144" s="6" t="str">
        <f>HLOOKUP(M$1,program!$E144:$J145,2,FALSE)</f>
        <v>2022/YKS</v>
      </c>
      <c r="N144" s="6" t="str">
        <f>HLOOKUP(N$1,program!$E144:$J145,2,FALSE)</f>
        <v>2022/YKS</v>
      </c>
      <c r="O144" s="6" t="str">
        <f>HLOOKUP(O$1,program!$E144:$J145,2,FALSE)</f>
        <v>2022/YKS</v>
      </c>
      <c r="P144" s="6" t="str">
        <f>HLOOKUP(P$1,program!$E144:$J145,2,FALSE)</f>
        <v>2022/YKS</v>
      </c>
      <c r="Q144" s="6" t="str">
        <f>HLOOKUP(Q$1,program!$E144:$J145,2,FALSE)</f>
        <v>2022/YKS</v>
      </c>
      <c r="R144" s="6" t="str">
        <f>HLOOKUP(R$1,program!$E144:$J145,2,FALSE)</f>
        <v>2022/YKS</v>
      </c>
      <c r="S144" s="6" t="str">
        <f>HLOOKUP(S$1,program!$E144:$J145,2,FALSE)</f>
        <v>2022/YKS</v>
      </c>
      <c r="T144" s="6" t="str">
        <f>HLOOKUP(T$1,program!$E144:$J145,2,FALSE)</f>
        <v>2022/YKS</v>
      </c>
      <c r="U144" s="6" t="str">
        <f>HLOOKUP(U$1,program!$E144:$J145,2,FALSE)</f>
        <v>2022/YKS</v>
      </c>
      <c r="V144" s="6" t="str">
        <f>HLOOKUP(V$1,program!$E144:$J145,2,FALSE)</f>
        <v>2022/YKS</v>
      </c>
      <c r="W144" s="6" t="str">
        <f>HLOOKUP(W$1,program!$E144:$J145,2,FALSE)</f>
        <v>2022/YKS</v>
      </c>
    </row>
    <row r="145" spans="1:23" s="34" customFormat="1" ht="17" thickBot="1" x14ac:dyDescent="0.25">
      <c r="A145" s="20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7" thickBot="1" x14ac:dyDescent="0.25">
      <c r="A146" s="20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7" thickBot="1" x14ac:dyDescent="0.25">
      <c r="A147" s="20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7" thickBot="1" x14ac:dyDescent="0.25">
      <c r="A148" s="20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str">
        <f>HLOOKUP(J$1,program!$E148:$J149,2,FALSE)</f>
        <v>2022/YKS</v>
      </c>
      <c r="K148" s="6" t="str">
        <f>HLOOKUP(K$1,program!$E148:$J149,2,FALSE)</f>
        <v>2022/YKS</v>
      </c>
      <c r="L148" s="6" t="str">
        <f>HLOOKUP(L$1,program!$E148:$J149,2,FALSE)</f>
        <v>2022/YKS</v>
      </c>
      <c r="M148" s="6" t="str">
        <f>HLOOKUP(M$1,program!$E148:$J149,2,FALSE)</f>
        <v>2022/YKS</v>
      </c>
      <c r="N148" s="6" t="str">
        <f>HLOOKUP(N$1,program!$E148:$J149,2,FALSE)</f>
        <v>2022/YKS</v>
      </c>
      <c r="O148" s="6" t="str">
        <f>HLOOKUP(O$1,program!$E148:$J149,2,FALSE)</f>
        <v>2022/YKS</v>
      </c>
      <c r="P148" s="6" t="str">
        <f>HLOOKUP(P$1,program!$E148:$J149,2,FALSE)</f>
        <v>2022/YKS</v>
      </c>
      <c r="Q148" s="6" t="str">
        <f>HLOOKUP(Q$1,program!$E148:$J149,2,FALSE)</f>
        <v>2022/YKS</v>
      </c>
      <c r="R148" s="6" t="str">
        <f>HLOOKUP(R$1,program!$E148:$J149,2,FALSE)</f>
        <v>2022/YKS</v>
      </c>
      <c r="S148" s="6" t="str">
        <f>HLOOKUP(S$1,program!$E148:$J149,2,FALSE)</f>
        <v>2022/YKS</v>
      </c>
      <c r="T148" s="6" t="str">
        <f>HLOOKUP(T$1,program!$E148:$J149,2,FALSE)</f>
        <v>2022/YKS</v>
      </c>
      <c r="U148" s="6" t="str">
        <f>HLOOKUP(U$1,program!$E148:$J149,2,FALSE)</f>
        <v>2022/YKS</v>
      </c>
      <c r="V148" s="6" t="str">
        <f>HLOOKUP(V$1,program!$E148:$J149,2,FALSE)</f>
        <v>2022/YKS</v>
      </c>
      <c r="W148" s="6" t="str">
        <f>HLOOKUP(W$1,program!$E148:$J149,2,FALSE)</f>
        <v>2022/YKS</v>
      </c>
    </row>
    <row r="149" spans="1:23" s="34" customFormat="1" ht="17" thickBot="1" x14ac:dyDescent="0.25">
      <c r="A149" s="20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7" thickBot="1" x14ac:dyDescent="0.25">
      <c r="A150" s="20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7" thickBot="1" x14ac:dyDescent="0.25">
      <c r="A151" s="20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20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7" thickBot="1" x14ac:dyDescent="0.25">
      <c r="A154" s="20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"/>
    <row r="156" spans="1:23" s="34" customFormat="1" ht="17" thickBot="1" x14ac:dyDescent="0.25">
      <c r="A156" s="204">
        <f>Ders_Programı!A157</f>
        <v>44732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7" thickBot="1" x14ac:dyDescent="0.25">
      <c r="A157" s="20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7" thickBot="1" x14ac:dyDescent="0.25">
      <c r="A158" s="20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7" thickBot="1" x14ac:dyDescent="0.25">
      <c r="A159" s="20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7" thickBot="1" x14ac:dyDescent="0.25">
      <c r="A160" s="20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>
        <f>HLOOKUP(J$1,program!$E160:$J161,2,FALSE)</f>
        <v>0</v>
      </c>
      <c r="K160" s="6">
        <f>HLOOKUP(K$1,program!$E160:$J161,2,FALSE)</f>
        <v>0</v>
      </c>
      <c r="L160" s="6">
        <f>HLOOKUP(L$1,program!$E160:$J161,2,FALSE)</f>
        <v>0</v>
      </c>
      <c r="M160" s="6">
        <f>HLOOKUP(M$1,program!$E160:$J161,2,FALSE)</f>
        <v>0</v>
      </c>
      <c r="N160" s="6">
        <f>HLOOKUP(N$1,program!$E160:$J161,2,FALSE)</f>
        <v>0</v>
      </c>
      <c r="O160" s="6">
        <f>HLOOKUP(O$1,program!$E160:$J161,2,FALSE)</f>
        <v>0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4" customFormat="1" ht="17" thickBot="1" x14ac:dyDescent="0.25">
      <c r="A161" s="20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7" thickBot="1" x14ac:dyDescent="0.25">
      <c r="A162" s="20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SAN192 Osmanlı Türkçesi II</v>
      </c>
      <c r="K162" s="6" t="str">
        <f>HLOOKUP(K$1,program!$E162:$J163,2,FALSE)</f>
        <v>SAN192 Osmanlı Türkçesi II</v>
      </c>
      <c r="L162" s="6" t="str">
        <f>HLOOKUP(L$1,program!$E162:$J163,2,FALSE)</f>
        <v>SAN192 Osmanlı Türkçesi II</v>
      </c>
      <c r="M162" s="6" t="str">
        <f>HLOOKUP(M$1,program!$E162:$J163,2,FALSE)</f>
        <v>SAN192 Osmanlı Türkçesi II</v>
      </c>
      <c r="N162" s="6" t="str">
        <f>HLOOKUP(N$1,program!$E162:$J163,2,FALSE)</f>
        <v>SAN192 Osmanlı Türkçesi II</v>
      </c>
      <c r="O162" s="6" t="str">
        <f>HLOOKUP(O$1,program!$E162:$J163,2,FALSE)</f>
        <v>SAN192 Osmanlı Türkçesi II</v>
      </c>
      <c r="P162" s="6" t="str">
        <f>HLOOKUP(P$1,program!$E162:$J163,2,FALSE)</f>
        <v>SAN192 Osmanlı Türkçesi II</v>
      </c>
      <c r="Q162" s="6" t="str">
        <f>HLOOKUP(Q$1,program!$E162:$J163,2,FALSE)</f>
        <v>SAN192 Osmanlı Türkçesi II</v>
      </c>
      <c r="R162" s="6" t="str">
        <f>HLOOKUP(R$1,program!$E162:$J163,2,FALSE)</f>
        <v>SAN192 Osmanlı Türkçesi II</v>
      </c>
      <c r="S162" s="6" t="str">
        <f>HLOOKUP(S$1,program!$E162:$J163,2,FALSE)</f>
        <v>SAN192 Osmanlı Türkçesi II</v>
      </c>
      <c r="T162" s="6" t="str">
        <f>HLOOKUP(T$1,program!$E162:$J163,2,FALSE)</f>
        <v>SAN192 Osmanlı Türkçesi II</v>
      </c>
      <c r="U162" s="6" t="str">
        <f>HLOOKUP(U$1,program!$E162:$J163,2,FALSE)</f>
        <v>SAN192 Osmanlı Türkçesi II</v>
      </c>
      <c r="V162" s="6" t="str">
        <f>HLOOKUP(V$1,program!$E162:$J163,2,FALSE)</f>
        <v>SAN192 Osmanlı Türkçesi II</v>
      </c>
      <c r="W162" s="6" t="str">
        <f>HLOOKUP(W$1,program!$E162:$J163,2,FALSE)</f>
        <v>SAN192 Osmanlı Türkçesi II</v>
      </c>
    </row>
    <row r="163" spans="1:23" s="34" customFormat="1" ht="17" thickBot="1" x14ac:dyDescent="0.25">
      <c r="A163" s="20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0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7" thickBot="1" x14ac:dyDescent="0.25">
      <c r="A166" s="20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>SAN302 Anadolu Selçuklu Devri Sanatı IV</v>
      </c>
      <c r="K166" s="6" t="str">
        <f>HLOOKUP(K$1,program!$E166:$J167,2,FALSE)</f>
        <v>SAN302 Anadolu Selçuklu Devri Sanatı IV</v>
      </c>
      <c r="L166" s="6" t="str">
        <f>HLOOKUP(L$1,program!$E166:$J167,2,FALSE)</f>
        <v>SAN302 Anadolu Selçuklu Devri Sanatı IV</v>
      </c>
      <c r="M166" s="6" t="str">
        <f>HLOOKUP(M$1,program!$E166:$J167,2,FALSE)</f>
        <v>SAN302 Anadolu Selçuklu Devri Sanatı IV</v>
      </c>
      <c r="N166" s="6" t="str">
        <f>HLOOKUP(N$1,program!$E166:$J167,2,FALSE)</f>
        <v>SAN302 Anadolu Selçuklu Devri Sanatı IV</v>
      </c>
      <c r="O166" s="6" t="str">
        <f>HLOOKUP(O$1,program!$E166:$J167,2,FALSE)</f>
        <v>SAN302 Anadolu Selçuklu Devri Sanatı IV</v>
      </c>
      <c r="P166" s="6" t="str">
        <f>HLOOKUP(P$1,program!$E166:$J167,2,FALSE)</f>
        <v>SAN302 Anadolu Selçuklu Devri Sanatı IV</v>
      </c>
      <c r="Q166" s="6" t="str">
        <f>HLOOKUP(Q$1,program!$E166:$J167,2,FALSE)</f>
        <v>SAN302 Anadolu Selçuklu Devri Sanatı IV</v>
      </c>
      <c r="R166" s="6" t="str">
        <f>HLOOKUP(R$1,program!$E166:$J167,2,FALSE)</f>
        <v>SAN302 Anadolu Selçuklu Devri Sanatı IV</v>
      </c>
      <c r="S166" s="6" t="str">
        <f>HLOOKUP(S$1,program!$E166:$J167,2,FALSE)</f>
        <v>SAN302 Anadolu Selçuklu Devri Sanatı IV</v>
      </c>
      <c r="T166" s="6" t="str">
        <f>HLOOKUP(T$1,program!$E166:$J167,2,FALSE)</f>
        <v>SAN302 Anadolu Selçuklu Devri Sanatı IV</v>
      </c>
      <c r="U166" s="6" t="str">
        <f>HLOOKUP(U$1,program!$E166:$J167,2,FALSE)</f>
        <v>SAN302 Anadolu Selçuklu Devri Sanatı IV</v>
      </c>
      <c r="V166" s="6" t="str">
        <f>HLOOKUP(V$1,program!$E166:$J167,2,FALSE)</f>
        <v>SAN302 Anadolu Selçuklu Devri Sanatı IV</v>
      </c>
      <c r="W166" s="6" t="str">
        <f>HLOOKUP(W$1,program!$E166:$J167,2,FALSE)</f>
        <v>SAN302 Anadolu Selçuklu Devri Sanatı IV</v>
      </c>
    </row>
    <row r="167" spans="1:23" s="34" customFormat="1" ht="17" thickBot="1" x14ac:dyDescent="0.25">
      <c r="A167" s="20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7" thickBot="1" x14ac:dyDescent="0.25">
      <c r="A168" s="20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7" thickBot="1" x14ac:dyDescent="0.25">
      <c r="A169" s="20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7" thickBot="1" x14ac:dyDescent="0.25">
      <c r="A170" s="20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str">
        <f>HLOOKUP(J$1,program!$E170:$J171,2,FALSE)</f>
        <v xml:space="preserve">SAN204 Anadolu Selçuklu Devri Sanatı II </v>
      </c>
      <c r="K170" s="6" t="str">
        <f>HLOOKUP(K$1,program!$E170:$J171,2,FALSE)</f>
        <v xml:space="preserve">SAN204 Anadolu Selçuklu Devri Sanatı II </v>
      </c>
      <c r="L170" s="6" t="str">
        <f>HLOOKUP(L$1,program!$E170:$J171,2,FALSE)</f>
        <v xml:space="preserve">SAN204 Anadolu Selçuklu Devri Sanatı II </v>
      </c>
      <c r="M170" s="6" t="str">
        <f>HLOOKUP(M$1,program!$E170:$J171,2,FALSE)</f>
        <v xml:space="preserve">SAN204 Anadolu Selçuklu Devri Sanatı II </v>
      </c>
      <c r="N170" s="6" t="str">
        <f>HLOOKUP(N$1,program!$E170:$J171,2,FALSE)</f>
        <v xml:space="preserve">SAN204 Anadolu Selçuklu Devri Sanatı II </v>
      </c>
      <c r="O170" s="6" t="str">
        <f>HLOOKUP(O$1,program!$E170:$J171,2,FALSE)</f>
        <v xml:space="preserve">SAN204 Anadolu Selçuklu Devri Sanatı II </v>
      </c>
      <c r="P170" s="6" t="str">
        <f>HLOOKUP(P$1,program!$E170:$J171,2,FALSE)</f>
        <v xml:space="preserve">SAN204 Anadolu Selçuklu Devri Sanatı II </v>
      </c>
      <c r="Q170" s="6" t="str">
        <f>HLOOKUP(Q$1,program!$E170:$J171,2,FALSE)</f>
        <v xml:space="preserve">SAN204 Anadolu Selçuklu Devri Sanatı II </v>
      </c>
      <c r="R170" s="6" t="str">
        <f>HLOOKUP(R$1,program!$E170:$J171,2,FALSE)</f>
        <v xml:space="preserve">SAN204 Anadolu Selçuklu Devri Sanatı II </v>
      </c>
      <c r="S170" s="6" t="str">
        <f>HLOOKUP(S$1,program!$E170:$J171,2,FALSE)</f>
        <v xml:space="preserve">SAN204 Anadolu Selçuklu Devri Sanatı II </v>
      </c>
      <c r="T170" s="6" t="str">
        <f>HLOOKUP(T$1,program!$E170:$J171,2,FALSE)</f>
        <v xml:space="preserve">SAN204 Anadolu Selçuklu Devri Sanatı II </v>
      </c>
      <c r="U170" s="6" t="str">
        <f>HLOOKUP(U$1,program!$E170:$J171,2,FALSE)</f>
        <v xml:space="preserve">SAN204 Anadolu Selçuklu Devri Sanatı II </v>
      </c>
      <c r="V170" s="6" t="str">
        <f>HLOOKUP(V$1,program!$E170:$J171,2,FALSE)</f>
        <v xml:space="preserve">SAN204 Anadolu Selçuklu Devri Sanatı II </v>
      </c>
      <c r="W170" s="6" t="str">
        <f>HLOOKUP(W$1,program!$E170:$J171,2,FALSE)</f>
        <v xml:space="preserve">SAN204 Anadolu Selçuklu Devri Sanatı II </v>
      </c>
    </row>
    <row r="171" spans="1:23" s="34" customFormat="1" ht="17" thickBot="1" x14ac:dyDescent="0.25">
      <c r="A171" s="20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7" thickBot="1" x14ac:dyDescent="0.25">
      <c r="A172" s="20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7" thickBot="1" x14ac:dyDescent="0.25">
      <c r="A173" s="20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7" thickBot="1" x14ac:dyDescent="0.25">
      <c r="A176" s="20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"/>
    <row r="178" spans="1:23" s="34" customFormat="1" ht="17" thickBot="1" x14ac:dyDescent="0.25">
      <c r="A178" s="204">
        <f>Ders_Programı!A179</f>
        <v>44733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7" thickBot="1" x14ac:dyDescent="0.25">
      <c r="A179" s="20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7" thickBot="1" x14ac:dyDescent="0.25">
      <c r="A180" s="20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7" thickBot="1" x14ac:dyDescent="0.25">
      <c r="A181" s="20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7" thickBot="1" x14ac:dyDescent="0.25">
      <c r="A182" s="20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>
        <f>HLOOKUP(J$1,program!$E182:$J183,2,FALSE)</f>
        <v>0</v>
      </c>
      <c r="K182" s="6">
        <f>HLOOKUP(K$1,program!$E182:$J183,2,FALSE)</f>
        <v>0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7" thickBot="1" x14ac:dyDescent="0.25">
      <c r="A183" s="20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7" thickBot="1" x14ac:dyDescent="0.25">
      <c r="A184" s="20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>
        <f>HLOOKUP(J$1,program!$E184:$J185,2,FALSE)</f>
        <v>0</v>
      </c>
      <c r="K184" s="6">
        <f>HLOOKUP(K$1,program!$E184:$J185,2,FALSE)</f>
        <v>0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7" thickBot="1" x14ac:dyDescent="0.25">
      <c r="A185" s="20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0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7" thickBot="1" x14ac:dyDescent="0.25">
      <c r="A188" s="20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>SAN236 Anadolu Medeniyetleri ve Sanatı II</v>
      </c>
      <c r="K188" s="6" t="str">
        <f>HLOOKUP(K$1,program!$E188:$J189,2,FALSE)</f>
        <v>SAN236 Anadolu Medeniyetleri ve Sanatı II</v>
      </c>
      <c r="L188" s="6" t="str">
        <f>HLOOKUP(L$1,program!$E188:$J189,2,FALSE)</f>
        <v>SAN236 Anadolu Medeniyetleri ve Sanatı II</v>
      </c>
      <c r="M188" s="6" t="str">
        <f>HLOOKUP(M$1,program!$E188:$J189,2,FALSE)</f>
        <v>SAN236 Anadolu Medeniyetleri ve Sanatı II</v>
      </c>
      <c r="N188" s="6" t="str">
        <f>HLOOKUP(N$1,program!$E188:$J189,2,FALSE)</f>
        <v>SAN236 Anadolu Medeniyetleri ve Sanatı II</v>
      </c>
      <c r="O188" s="6" t="str">
        <f>HLOOKUP(O$1,program!$E188:$J189,2,FALSE)</f>
        <v>SAN236 Anadolu Medeniyetleri ve Sanatı II</v>
      </c>
      <c r="P188" s="6" t="str">
        <f>HLOOKUP(P$1,program!$E188:$J189,2,FALSE)</f>
        <v>SAN236 Anadolu Medeniyetleri ve Sanatı II</v>
      </c>
      <c r="Q188" s="6" t="str">
        <f>HLOOKUP(Q$1,program!$E188:$J189,2,FALSE)</f>
        <v>SAN236 Anadolu Medeniyetleri ve Sanatı II</v>
      </c>
      <c r="R188" s="6" t="str">
        <f>HLOOKUP(R$1,program!$E188:$J189,2,FALSE)</f>
        <v>SAN236 Anadolu Medeniyetleri ve Sanatı II</v>
      </c>
      <c r="S188" s="6" t="str">
        <f>HLOOKUP(S$1,program!$E188:$J189,2,FALSE)</f>
        <v>SAN236 Anadolu Medeniyetleri ve Sanatı II</v>
      </c>
      <c r="T188" s="6" t="str">
        <f>HLOOKUP(T$1,program!$E188:$J189,2,FALSE)</f>
        <v>SAN236 Anadolu Medeniyetleri ve Sanatı II</v>
      </c>
      <c r="U188" s="6" t="str">
        <f>HLOOKUP(U$1,program!$E188:$J189,2,FALSE)</f>
        <v>SAN236 Anadolu Medeniyetleri ve Sanatı II</v>
      </c>
      <c r="V188" s="6" t="str">
        <f>HLOOKUP(V$1,program!$E188:$J189,2,FALSE)</f>
        <v>SAN236 Anadolu Medeniyetleri ve Sanatı II</v>
      </c>
      <c r="W188" s="6" t="str">
        <f>HLOOKUP(W$1,program!$E188:$J189,2,FALSE)</f>
        <v>SAN236 Anadolu Medeniyetleri ve Sanatı II</v>
      </c>
    </row>
    <row r="189" spans="1:23" s="34" customFormat="1" ht="17" thickBot="1" x14ac:dyDescent="0.25">
      <c r="A189" s="20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7" thickBot="1" x14ac:dyDescent="0.25">
      <c r="A190" s="20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7" thickBot="1" x14ac:dyDescent="0.25">
      <c r="A191" s="20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7" thickBot="1" x14ac:dyDescent="0.25">
      <c r="A192" s="20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str">
        <f>HLOOKUP(J$1,program!$E192:$J193,2,FALSE)</f>
        <v>SAN101 Sanat Tarihine Giriş II</v>
      </c>
      <c r="K192" s="6" t="str">
        <f>HLOOKUP(K$1,program!$E192:$J193,2,FALSE)</f>
        <v>SAN101 Sanat Tarihine Giriş II</v>
      </c>
      <c r="L192" s="6" t="str">
        <f>HLOOKUP(L$1,program!$E192:$J193,2,FALSE)</f>
        <v>SAN101 Sanat Tarihine Giriş II</v>
      </c>
      <c r="M192" s="6" t="str">
        <f>HLOOKUP(M$1,program!$E192:$J193,2,FALSE)</f>
        <v>SAN101 Sanat Tarihine Giriş II</v>
      </c>
      <c r="N192" s="6" t="str">
        <f>HLOOKUP(N$1,program!$E192:$J193,2,FALSE)</f>
        <v>SAN101 Sanat Tarihine Giriş II</v>
      </c>
      <c r="O192" s="6" t="str">
        <f>HLOOKUP(O$1,program!$E192:$J193,2,FALSE)</f>
        <v>SAN101 Sanat Tarihine Giriş II</v>
      </c>
      <c r="P192" s="6" t="str">
        <f>HLOOKUP(P$1,program!$E192:$J193,2,FALSE)</f>
        <v>SAN101 Sanat Tarihine Giriş II</v>
      </c>
      <c r="Q192" s="6" t="str">
        <f>HLOOKUP(Q$1,program!$E192:$J193,2,FALSE)</f>
        <v>SAN101 Sanat Tarihine Giriş II</v>
      </c>
      <c r="R192" s="6" t="str">
        <f>HLOOKUP(R$1,program!$E192:$J193,2,FALSE)</f>
        <v>SAN101 Sanat Tarihine Giriş II</v>
      </c>
      <c r="S192" s="6" t="str">
        <f>HLOOKUP(S$1,program!$E192:$J193,2,FALSE)</f>
        <v>SAN101 Sanat Tarihine Giriş II</v>
      </c>
      <c r="T192" s="6" t="str">
        <f>HLOOKUP(T$1,program!$E192:$J193,2,FALSE)</f>
        <v>SAN101 Sanat Tarihine Giriş II</v>
      </c>
      <c r="U192" s="6" t="str">
        <f>HLOOKUP(U$1,program!$E192:$J193,2,FALSE)</f>
        <v>SAN101 Sanat Tarihine Giriş II</v>
      </c>
      <c r="V192" s="6" t="str">
        <f>HLOOKUP(V$1,program!$E192:$J193,2,FALSE)</f>
        <v>SAN101 Sanat Tarihine Giriş II</v>
      </c>
      <c r="W192" s="6" t="str">
        <f>HLOOKUP(W$1,program!$E192:$J193,2,FALSE)</f>
        <v>SAN101 Sanat Tarihine Giriş II</v>
      </c>
    </row>
    <row r="193" spans="1:23" s="34" customFormat="1" ht="17" thickBot="1" x14ac:dyDescent="0.25">
      <c r="A193" s="20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7" thickBot="1" x14ac:dyDescent="0.25">
      <c r="A194" s="20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7" thickBot="1" x14ac:dyDescent="0.25">
      <c r="A195" s="20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7" thickBot="1" x14ac:dyDescent="0.25">
      <c r="A198" s="20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"/>
    <row r="200" spans="1:23" s="34" customFormat="1" ht="17" thickBot="1" x14ac:dyDescent="0.25">
      <c r="A200" s="204">
        <f>Ders_Programı!A201</f>
        <v>44734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7" thickBot="1" x14ac:dyDescent="0.25">
      <c r="A201" s="20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7" thickBot="1" x14ac:dyDescent="0.25">
      <c r="A202" s="20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7" thickBot="1" x14ac:dyDescent="0.25">
      <c r="A203" s="20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7" thickBot="1" x14ac:dyDescent="0.25">
      <c r="A204" s="20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7" thickBot="1" x14ac:dyDescent="0.25">
      <c r="A205" s="20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7" thickBot="1" x14ac:dyDescent="0.25">
      <c r="A206" s="20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str">
        <f>HLOOKUP(J$1,program!$E206:$J207,2,FALSE)</f>
        <v>SAN208 Erken Osmanlı Sanatı II</v>
      </c>
      <c r="K206" s="6" t="str">
        <f>HLOOKUP(K$1,program!$E206:$J207,2,FALSE)</f>
        <v>SAN208 Erken Osmanlı Sanatı II</v>
      </c>
      <c r="L206" s="6" t="str">
        <f>HLOOKUP(L$1,program!$E206:$J207,2,FALSE)</f>
        <v>SAN208 Erken Osmanlı Sanatı II</v>
      </c>
      <c r="M206" s="6" t="str">
        <f>HLOOKUP(M$1,program!$E206:$J207,2,FALSE)</f>
        <v>SAN208 Erken Osmanlı Sanatı II</v>
      </c>
      <c r="N206" s="6" t="str">
        <f>HLOOKUP(N$1,program!$E206:$J207,2,FALSE)</f>
        <v>SAN208 Erken Osmanlı Sanatı II</v>
      </c>
      <c r="O206" s="6" t="str">
        <f>HLOOKUP(O$1,program!$E206:$J207,2,FALSE)</f>
        <v>SAN208 Erken Osmanlı Sanatı II</v>
      </c>
      <c r="P206" s="6" t="str">
        <f>HLOOKUP(P$1,program!$E206:$J207,2,FALSE)</f>
        <v>SAN208 Erken Osmanlı Sanatı II</v>
      </c>
      <c r="Q206" s="6" t="str">
        <f>HLOOKUP(Q$1,program!$E206:$J207,2,FALSE)</f>
        <v>SAN208 Erken Osmanlı Sanatı II</v>
      </c>
      <c r="R206" s="6" t="str">
        <f>HLOOKUP(R$1,program!$E206:$J207,2,FALSE)</f>
        <v>SAN208 Erken Osmanlı Sanatı II</v>
      </c>
      <c r="S206" s="6" t="str">
        <f>HLOOKUP(S$1,program!$E206:$J207,2,FALSE)</f>
        <v>SAN208 Erken Osmanlı Sanatı II</v>
      </c>
      <c r="T206" s="6" t="str">
        <f>HLOOKUP(T$1,program!$E206:$J207,2,FALSE)</f>
        <v>SAN208 Erken Osmanlı Sanatı II</v>
      </c>
      <c r="U206" s="6" t="str">
        <f>HLOOKUP(U$1,program!$E206:$J207,2,FALSE)</f>
        <v>SAN208 Erken Osmanlı Sanatı II</v>
      </c>
      <c r="V206" s="6" t="str">
        <f>HLOOKUP(V$1,program!$E206:$J207,2,FALSE)</f>
        <v>SAN208 Erken Osmanlı Sanatı II</v>
      </c>
      <c r="W206" s="6" t="str">
        <f>HLOOKUP(W$1,program!$E206:$J207,2,FALSE)</f>
        <v>SAN208 Erken Osmanlı Sanatı II</v>
      </c>
    </row>
    <row r="207" spans="1:23" s="34" customFormat="1" ht="17" thickBot="1" x14ac:dyDescent="0.25">
      <c r="A207" s="20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0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7" thickBot="1" x14ac:dyDescent="0.25">
      <c r="A210" s="20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str">
        <f>HLOOKUP(J$1,program!$E210:$J211,2,FALSE)</f>
        <v>SAN110 Antik Medeniyetler ve Sanatı II</v>
      </c>
      <c r="K210" s="6" t="str">
        <f>HLOOKUP(K$1,program!$E210:$J211,2,FALSE)</f>
        <v>SAN110 Antik Medeniyetler ve Sanatı II</v>
      </c>
      <c r="L210" s="6" t="str">
        <f>HLOOKUP(L$1,program!$E210:$J211,2,FALSE)</f>
        <v>SAN110 Antik Medeniyetler ve Sanatı II</v>
      </c>
      <c r="M210" s="6" t="str">
        <f>HLOOKUP(M$1,program!$E210:$J211,2,FALSE)</f>
        <v>SAN110 Antik Medeniyetler ve Sanatı II</v>
      </c>
      <c r="N210" s="6" t="str">
        <f>HLOOKUP(N$1,program!$E210:$J211,2,FALSE)</f>
        <v>SAN110 Antik Medeniyetler ve Sanatı II</v>
      </c>
      <c r="O210" s="6" t="str">
        <f>HLOOKUP(O$1,program!$E210:$J211,2,FALSE)</f>
        <v>SAN110 Antik Medeniyetler ve Sanatı II</v>
      </c>
      <c r="P210" s="6" t="str">
        <f>HLOOKUP(P$1,program!$E210:$J211,2,FALSE)</f>
        <v>SAN110 Antik Medeniyetler ve Sanatı II</v>
      </c>
      <c r="Q210" s="6" t="str">
        <f>HLOOKUP(Q$1,program!$E210:$J211,2,FALSE)</f>
        <v>SAN110 Antik Medeniyetler ve Sanatı II</v>
      </c>
      <c r="R210" s="6" t="str">
        <f>HLOOKUP(R$1,program!$E210:$J211,2,FALSE)</f>
        <v>SAN110 Antik Medeniyetler ve Sanatı II</v>
      </c>
      <c r="S210" s="6" t="str">
        <f>HLOOKUP(S$1,program!$E210:$J211,2,FALSE)</f>
        <v>SAN110 Antik Medeniyetler ve Sanatı II</v>
      </c>
      <c r="T210" s="6" t="str">
        <f>HLOOKUP(T$1,program!$E210:$J211,2,FALSE)</f>
        <v>SAN110 Antik Medeniyetler ve Sanatı II</v>
      </c>
      <c r="U210" s="6" t="str">
        <f>HLOOKUP(U$1,program!$E210:$J211,2,FALSE)</f>
        <v>SAN110 Antik Medeniyetler ve Sanatı II</v>
      </c>
      <c r="V210" s="6" t="str">
        <f>HLOOKUP(V$1,program!$E210:$J211,2,FALSE)</f>
        <v>SAN110 Antik Medeniyetler ve Sanatı II</v>
      </c>
      <c r="W210" s="6" t="str">
        <f>HLOOKUP(W$1,program!$E210:$J211,2,FALSE)</f>
        <v>SAN110 Antik Medeniyetler ve Sanatı II</v>
      </c>
    </row>
    <row r="211" spans="1:23" s="34" customFormat="1" ht="17" thickBot="1" x14ac:dyDescent="0.25">
      <c r="A211" s="20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7" thickBot="1" x14ac:dyDescent="0.25">
      <c r="A212" s="20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7" thickBot="1" x14ac:dyDescent="0.25">
      <c r="A213" s="20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7" thickBot="1" x14ac:dyDescent="0.25">
      <c r="A214" s="20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str">
        <f>HLOOKUP(J$1,program!$E214:$J215,2,FALSE)</f>
        <v>SAN230 Aydınlanma Çağında Kültür ve Sanat</v>
      </c>
      <c r="K214" s="6" t="str">
        <f>HLOOKUP(K$1,program!$E214:$J215,2,FALSE)</f>
        <v>SAN230 Aydınlanma Çağında Kültür ve Sanat</v>
      </c>
      <c r="L214" s="6" t="str">
        <f>HLOOKUP(L$1,program!$E214:$J215,2,FALSE)</f>
        <v>SAN230 Aydınlanma Çağında Kültür ve Sanat</v>
      </c>
      <c r="M214" s="6" t="str">
        <f>HLOOKUP(M$1,program!$E214:$J215,2,FALSE)</f>
        <v>SAN230 Aydınlanma Çağında Kültür ve Sanat</v>
      </c>
      <c r="N214" s="6" t="str">
        <f>HLOOKUP(N$1,program!$E214:$J215,2,FALSE)</f>
        <v>SAN230 Aydınlanma Çağında Kültür ve Sanat</v>
      </c>
      <c r="O214" s="6" t="str">
        <f>HLOOKUP(O$1,program!$E214:$J215,2,FALSE)</f>
        <v>SAN230 Aydınlanma Çağında Kültür ve Sanat</v>
      </c>
      <c r="P214" s="6" t="str">
        <f>HLOOKUP(P$1,program!$E214:$J215,2,FALSE)</f>
        <v>SAN230 Aydınlanma Çağında Kültür ve Sanat</v>
      </c>
      <c r="Q214" s="6" t="str">
        <f>HLOOKUP(Q$1,program!$E214:$J215,2,FALSE)</f>
        <v>SAN230 Aydınlanma Çağında Kültür ve Sanat</v>
      </c>
      <c r="R214" s="6" t="str">
        <f>HLOOKUP(R$1,program!$E214:$J215,2,FALSE)</f>
        <v>SAN230 Aydınlanma Çağında Kültür ve Sanat</v>
      </c>
      <c r="S214" s="6" t="str">
        <f>HLOOKUP(S$1,program!$E214:$J215,2,FALSE)</f>
        <v>SAN230 Aydınlanma Çağında Kültür ve Sanat</v>
      </c>
      <c r="T214" s="6" t="str">
        <f>HLOOKUP(T$1,program!$E214:$J215,2,FALSE)</f>
        <v>SAN230 Aydınlanma Çağında Kültür ve Sanat</v>
      </c>
      <c r="U214" s="6" t="str">
        <f>HLOOKUP(U$1,program!$E214:$J215,2,FALSE)</f>
        <v>SAN230 Aydınlanma Çağında Kültür ve Sanat</v>
      </c>
      <c r="V214" s="6" t="str">
        <f>HLOOKUP(V$1,program!$E214:$J215,2,FALSE)</f>
        <v>SAN230 Aydınlanma Çağında Kültür ve Sanat</v>
      </c>
      <c r="W214" s="6" t="str">
        <f>HLOOKUP(W$1,program!$E214:$J215,2,FALSE)</f>
        <v>SAN230 Aydınlanma Çağında Kültür ve Sanat</v>
      </c>
    </row>
    <row r="215" spans="1:23" s="34" customFormat="1" ht="17" thickBot="1" x14ac:dyDescent="0.25">
      <c r="A215" s="20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7" thickBot="1" x14ac:dyDescent="0.25">
      <c r="A216" s="20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7" thickBot="1" x14ac:dyDescent="0.25">
      <c r="A217" s="20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7" thickBot="1" x14ac:dyDescent="0.25">
      <c r="A220" s="20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"/>
    <row r="222" spans="1:23" s="34" customFormat="1" ht="17" thickBot="1" x14ac:dyDescent="0.25">
      <c r="A222" s="204">
        <f>Ders_Programı!A223</f>
        <v>44735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7" thickBot="1" x14ac:dyDescent="0.25">
      <c r="A223" s="20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7" thickBot="1" x14ac:dyDescent="0.25">
      <c r="A224" s="20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7" thickBot="1" x14ac:dyDescent="0.25">
      <c r="A225" s="20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7" thickBot="1" x14ac:dyDescent="0.25">
      <c r="A226" s="20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str">
        <f>HLOOKUP(J$1,program!$E226:$J227,2,FALSE)</f>
        <v>SAN106 Anadolu Dışı Türk İslam Sanatı II</v>
      </c>
      <c r="K226" s="6" t="str">
        <f>HLOOKUP(K$1,program!$E226:$J227,2,FALSE)</f>
        <v>SAN106 Anadolu Dışı Türk İslam Sanatı II</v>
      </c>
      <c r="L226" s="6" t="str">
        <f>HLOOKUP(L$1,program!$E226:$J227,2,FALSE)</f>
        <v>SAN106 Anadolu Dışı Türk İslam Sanatı II</v>
      </c>
      <c r="M226" s="6" t="str">
        <f>HLOOKUP(M$1,program!$E226:$J227,2,FALSE)</f>
        <v>SAN106 Anadolu Dışı Türk İslam Sanatı II</v>
      </c>
      <c r="N226" s="6" t="str">
        <f>HLOOKUP(N$1,program!$E226:$J227,2,FALSE)</f>
        <v>SAN106 Anadolu Dışı Türk İslam Sanatı II</v>
      </c>
      <c r="O226" s="6" t="str">
        <f>HLOOKUP(O$1,program!$E226:$J227,2,FALSE)</f>
        <v>SAN106 Anadolu Dışı Türk İslam Sanatı II</v>
      </c>
      <c r="P226" s="6" t="str">
        <f>HLOOKUP(P$1,program!$E226:$J227,2,FALSE)</f>
        <v>SAN106 Anadolu Dışı Türk İslam Sanatı II</v>
      </c>
      <c r="Q226" s="6" t="str">
        <f>HLOOKUP(Q$1,program!$E226:$J227,2,FALSE)</f>
        <v>SAN106 Anadolu Dışı Türk İslam Sanatı II</v>
      </c>
      <c r="R226" s="6" t="str">
        <f>HLOOKUP(R$1,program!$E226:$J227,2,FALSE)</f>
        <v>SAN106 Anadolu Dışı Türk İslam Sanatı II</v>
      </c>
      <c r="S226" s="6" t="str">
        <f>HLOOKUP(S$1,program!$E226:$J227,2,FALSE)</f>
        <v>SAN106 Anadolu Dışı Türk İslam Sanatı II</v>
      </c>
      <c r="T226" s="6" t="str">
        <f>HLOOKUP(T$1,program!$E226:$J227,2,FALSE)</f>
        <v>SAN106 Anadolu Dışı Türk İslam Sanatı II</v>
      </c>
      <c r="U226" s="6" t="str">
        <f>HLOOKUP(U$1,program!$E226:$J227,2,FALSE)</f>
        <v>SAN106 Anadolu Dışı Türk İslam Sanatı II</v>
      </c>
      <c r="V226" s="6" t="str">
        <f>HLOOKUP(V$1,program!$E226:$J227,2,FALSE)</f>
        <v>SAN106 Anadolu Dışı Türk İslam Sanatı II</v>
      </c>
      <c r="W226" s="6" t="str">
        <f>HLOOKUP(W$1,program!$E226:$J227,2,FALSE)</f>
        <v>SAN106 Anadolu Dışı Türk İslam Sanatı II</v>
      </c>
    </row>
    <row r="227" spans="1:23" s="34" customFormat="1" ht="17" thickBot="1" x14ac:dyDescent="0.25">
      <c r="A227" s="20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7" thickBot="1" x14ac:dyDescent="0.25">
      <c r="A228" s="20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str">
        <f>HLOOKUP(J$1,program!$E228:$J229,2,FALSE)</f>
        <v xml:space="preserve">SAN322 Avrupa Heykel Sanatı </v>
      </c>
      <c r="K228" s="6" t="str">
        <f>HLOOKUP(K$1,program!$E228:$J229,2,FALSE)</f>
        <v xml:space="preserve">SAN322 Avrupa Heykel Sanatı </v>
      </c>
      <c r="L228" s="6" t="str">
        <f>HLOOKUP(L$1,program!$E228:$J229,2,FALSE)</f>
        <v xml:space="preserve">SAN322 Avrupa Heykel Sanatı </v>
      </c>
      <c r="M228" s="6" t="str">
        <f>HLOOKUP(M$1,program!$E228:$J229,2,FALSE)</f>
        <v xml:space="preserve">SAN322 Avrupa Heykel Sanatı </v>
      </c>
      <c r="N228" s="6" t="str">
        <f>HLOOKUP(N$1,program!$E228:$J229,2,FALSE)</f>
        <v xml:space="preserve">SAN322 Avrupa Heykel Sanatı </v>
      </c>
      <c r="O228" s="6" t="str">
        <f>HLOOKUP(O$1,program!$E228:$J229,2,FALSE)</f>
        <v xml:space="preserve">SAN322 Avrupa Heykel Sanatı </v>
      </c>
      <c r="P228" s="6" t="str">
        <f>HLOOKUP(P$1,program!$E228:$J229,2,FALSE)</f>
        <v xml:space="preserve">SAN322 Avrupa Heykel Sanatı </v>
      </c>
      <c r="Q228" s="6" t="str">
        <f>HLOOKUP(Q$1,program!$E228:$J229,2,FALSE)</f>
        <v xml:space="preserve">SAN322 Avrupa Heykel Sanatı </v>
      </c>
      <c r="R228" s="6" t="str">
        <f>HLOOKUP(R$1,program!$E228:$J229,2,FALSE)</f>
        <v xml:space="preserve">SAN322 Avrupa Heykel Sanatı </v>
      </c>
      <c r="S228" s="6" t="str">
        <f>HLOOKUP(S$1,program!$E228:$J229,2,FALSE)</f>
        <v xml:space="preserve">SAN322 Avrupa Heykel Sanatı </v>
      </c>
      <c r="T228" s="6" t="str">
        <f>HLOOKUP(T$1,program!$E228:$J229,2,FALSE)</f>
        <v xml:space="preserve">SAN322 Avrupa Heykel Sanatı </v>
      </c>
      <c r="U228" s="6" t="str">
        <f>HLOOKUP(U$1,program!$E228:$J229,2,FALSE)</f>
        <v xml:space="preserve">SAN322 Avrupa Heykel Sanatı </v>
      </c>
      <c r="V228" s="6" t="str">
        <f>HLOOKUP(V$1,program!$E228:$J229,2,FALSE)</f>
        <v xml:space="preserve">SAN322 Avrupa Heykel Sanatı </v>
      </c>
      <c r="W228" s="6" t="str">
        <f>HLOOKUP(W$1,program!$E228:$J229,2,FALSE)</f>
        <v xml:space="preserve">SAN322 Avrupa Heykel Sanatı </v>
      </c>
    </row>
    <row r="229" spans="1:23" s="34" customFormat="1" ht="17" thickBot="1" x14ac:dyDescent="0.25">
      <c r="A229" s="20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0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7" thickBot="1" x14ac:dyDescent="0.25">
      <c r="A232" s="20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str">
        <f>HLOOKUP(J$1,program!$E232:$J233,2,FALSE)</f>
        <v>SAN202 Bizans Sanatı II</v>
      </c>
      <c r="K232" s="6" t="str">
        <f>HLOOKUP(K$1,program!$E232:$J233,2,FALSE)</f>
        <v>SAN202 Bizans Sanatı II</v>
      </c>
      <c r="L232" s="6" t="str">
        <f>HLOOKUP(L$1,program!$E232:$J233,2,FALSE)</f>
        <v>SAN202 Bizans Sanatı II</v>
      </c>
      <c r="M232" s="6" t="str">
        <f>HLOOKUP(M$1,program!$E232:$J233,2,FALSE)</f>
        <v>SAN202 Bizans Sanatı II</v>
      </c>
      <c r="N232" s="6" t="str">
        <f>HLOOKUP(N$1,program!$E232:$J233,2,FALSE)</f>
        <v>SAN202 Bizans Sanatı II</v>
      </c>
      <c r="O232" s="6" t="str">
        <f>HLOOKUP(O$1,program!$E232:$J233,2,FALSE)</f>
        <v>SAN202 Bizans Sanatı II</v>
      </c>
      <c r="P232" s="6" t="str">
        <f>HLOOKUP(P$1,program!$E232:$J233,2,FALSE)</f>
        <v>SAN202 Bizans Sanatı II</v>
      </c>
      <c r="Q232" s="6" t="str">
        <f>HLOOKUP(Q$1,program!$E232:$J233,2,FALSE)</f>
        <v>SAN202 Bizans Sanatı II</v>
      </c>
      <c r="R232" s="6" t="str">
        <f>HLOOKUP(R$1,program!$E232:$J233,2,FALSE)</f>
        <v>SAN202 Bizans Sanatı II</v>
      </c>
      <c r="S232" s="6" t="str">
        <f>HLOOKUP(S$1,program!$E232:$J233,2,FALSE)</f>
        <v>SAN202 Bizans Sanatı II</v>
      </c>
      <c r="T232" s="6" t="str">
        <f>HLOOKUP(T$1,program!$E232:$J233,2,FALSE)</f>
        <v>SAN202 Bizans Sanatı II</v>
      </c>
      <c r="U232" s="6" t="str">
        <f>HLOOKUP(U$1,program!$E232:$J233,2,FALSE)</f>
        <v>SAN202 Bizans Sanatı II</v>
      </c>
      <c r="V232" s="6" t="str">
        <f>HLOOKUP(V$1,program!$E232:$J233,2,FALSE)</f>
        <v>SAN202 Bizans Sanatı II</v>
      </c>
      <c r="W232" s="6" t="str">
        <f>HLOOKUP(W$1,program!$E232:$J233,2,FALSE)</f>
        <v>SAN202 Bizans Sanatı II</v>
      </c>
    </row>
    <row r="233" spans="1:23" s="34" customFormat="1" ht="17" thickBot="1" x14ac:dyDescent="0.25">
      <c r="A233" s="20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7" thickBot="1" x14ac:dyDescent="0.25">
      <c r="A234" s="20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7" thickBot="1" x14ac:dyDescent="0.25">
      <c r="A235" s="20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7" thickBot="1" x14ac:dyDescent="0.25">
      <c r="A236" s="20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7" thickBot="1" x14ac:dyDescent="0.25">
      <c r="A237" s="20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7" thickBot="1" x14ac:dyDescent="0.25">
      <c r="A238" s="20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7" thickBot="1" x14ac:dyDescent="0.25">
      <c r="A239" s="20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7" thickBot="1" x14ac:dyDescent="0.25">
      <c r="A242" s="20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"/>
    <row r="244" spans="1:23" s="34" customFormat="1" ht="17" thickBot="1" x14ac:dyDescent="0.25">
      <c r="A244" s="204">
        <f>Ders_Programı!A245</f>
        <v>44736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7" thickBot="1" x14ac:dyDescent="0.25">
      <c r="A245" s="20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7" thickBot="1" x14ac:dyDescent="0.25">
      <c r="A246" s="20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7" thickBot="1" x14ac:dyDescent="0.25">
      <c r="A247" s="20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7" thickBot="1" x14ac:dyDescent="0.25">
      <c r="A248" s="20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7" thickBot="1" x14ac:dyDescent="0.25">
      <c r="A249" s="20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7" thickBot="1" x14ac:dyDescent="0.25">
      <c r="A250" s="20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7" thickBot="1" x14ac:dyDescent="0.25">
      <c r="A251" s="20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7" thickBot="1" x14ac:dyDescent="0.25">
      <c r="A254" s="20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str">
        <f>HLOOKUP(J$1,program!$E254:$J255,2,FALSE)</f>
        <v>SSD (Sosyal Seçmeli Dersler)</v>
      </c>
      <c r="K254" s="6" t="str">
        <f>HLOOKUP(K$1,program!$E254:$J255,2,FALSE)</f>
        <v>SSD (Sosyal Seçmeli Dersler)</v>
      </c>
      <c r="L254" s="6" t="str">
        <f>HLOOKUP(L$1,program!$E254:$J255,2,FALSE)</f>
        <v>SSD (Sosyal Seçmeli Dersler)</v>
      </c>
      <c r="M254" s="6" t="str">
        <f>HLOOKUP(M$1,program!$E254:$J255,2,FALSE)</f>
        <v>SSD (Sosyal Seçmeli Dersler)</v>
      </c>
      <c r="N254" s="6" t="str">
        <f>HLOOKUP(N$1,program!$E254:$J255,2,FALSE)</f>
        <v>SSD (Sosyal Seçmeli Dersler)</v>
      </c>
      <c r="O254" s="6" t="str">
        <f>HLOOKUP(O$1,program!$E254:$J255,2,FALSE)</f>
        <v>SSD (Sosyal Seçmeli Dersler)</v>
      </c>
      <c r="P254" s="6" t="str">
        <f>HLOOKUP(P$1,program!$E254:$J255,2,FALSE)</f>
        <v>SSD (Sosyal Seçmeli Dersler)</v>
      </c>
      <c r="Q254" s="6" t="str">
        <f>HLOOKUP(Q$1,program!$E254:$J255,2,FALSE)</f>
        <v>SSD (Sosyal Seçmeli Dersler)</v>
      </c>
      <c r="R254" s="6" t="str">
        <f>HLOOKUP(R$1,program!$E254:$J255,2,FALSE)</f>
        <v>SSD (Sosyal Seçmeli Dersler)</v>
      </c>
      <c r="S254" s="6" t="str">
        <f>HLOOKUP(S$1,program!$E254:$J255,2,FALSE)</f>
        <v>SSD (Sosyal Seçmeli Dersler)</v>
      </c>
      <c r="T254" s="6" t="str">
        <f>HLOOKUP(T$1,program!$E254:$J255,2,FALSE)</f>
        <v>SSD (Sosyal Seçmeli Dersler)</v>
      </c>
      <c r="U254" s="6" t="str">
        <f>HLOOKUP(U$1,program!$E254:$J255,2,FALSE)</f>
        <v>SSD (Sosyal Seçmeli Dersler)</v>
      </c>
      <c r="V254" s="6" t="str">
        <f>HLOOKUP(V$1,program!$E254:$J255,2,FALSE)</f>
        <v>SSD (Sosyal Seçmeli Dersler)</v>
      </c>
      <c r="W254" s="6" t="str">
        <f>HLOOKUP(W$1,program!$E254:$J255,2,FALSE)</f>
        <v>SSD (Sosyal Seçmeli Dersler)</v>
      </c>
    </row>
    <row r="255" spans="1:23" s="34" customFormat="1" ht="17" thickBot="1" x14ac:dyDescent="0.25">
      <c r="A255" s="20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7" thickBot="1" x14ac:dyDescent="0.25">
      <c r="A256" s="20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7" thickBot="1" x14ac:dyDescent="0.25">
      <c r="A257" s="20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7" thickBot="1" x14ac:dyDescent="0.25">
      <c r="A258" s="20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7" thickBot="1" x14ac:dyDescent="0.25">
      <c r="A259" s="20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7" thickBot="1" x14ac:dyDescent="0.25">
      <c r="A260" s="20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7" thickBot="1" x14ac:dyDescent="0.25">
      <c r="A261" s="20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7" thickBot="1" x14ac:dyDescent="0.25">
      <c r="A264" s="20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"/>
    <row r="266" spans="1:23" s="34" customFormat="1" ht="17" thickBot="1" x14ac:dyDescent="0.25">
      <c r="A266" s="20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7" thickBot="1" x14ac:dyDescent="0.25">
      <c r="A267" s="20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7" thickBot="1" x14ac:dyDescent="0.25">
      <c r="A268" s="20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7" thickBot="1" x14ac:dyDescent="0.25">
      <c r="A269" s="20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7" thickBot="1" x14ac:dyDescent="0.25">
      <c r="A270" s="20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7" thickBot="1" x14ac:dyDescent="0.25">
      <c r="A271" s="20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7" thickBot="1" x14ac:dyDescent="0.25">
      <c r="A272" s="20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7" thickBot="1" x14ac:dyDescent="0.25">
      <c r="A273" s="20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7" thickBot="1" x14ac:dyDescent="0.25">
      <c r="A276" s="20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7" thickBot="1" x14ac:dyDescent="0.25">
      <c r="A277" s="20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7" thickBot="1" x14ac:dyDescent="0.25">
      <c r="A278" s="20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7" thickBot="1" x14ac:dyDescent="0.25">
      <c r="A279" s="20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7" thickBot="1" x14ac:dyDescent="0.25">
      <c r="A280" s="20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7" thickBot="1" x14ac:dyDescent="0.25">
      <c r="A281" s="20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7" thickBot="1" x14ac:dyDescent="0.25">
      <c r="A282" s="20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7" thickBot="1" x14ac:dyDescent="0.25">
      <c r="A283" s="20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7" thickBot="1" x14ac:dyDescent="0.25">
      <c r="A286" s="20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"/>
    <row r="288" spans="1:23" s="34" customFormat="1" ht="17" thickBot="1" x14ac:dyDescent="0.25">
      <c r="A288" s="20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7" thickBot="1" x14ac:dyDescent="0.25">
      <c r="A289" s="20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7" thickBot="1" x14ac:dyDescent="0.25">
      <c r="A290" s="20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7" thickBot="1" x14ac:dyDescent="0.25">
      <c r="A291" s="20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7" thickBot="1" x14ac:dyDescent="0.25">
      <c r="A292" s="20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7" thickBot="1" x14ac:dyDescent="0.25">
      <c r="A293" s="20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7" thickBot="1" x14ac:dyDescent="0.25">
      <c r="A294" s="20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7" thickBot="1" x14ac:dyDescent="0.25">
      <c r="A295" s="20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7" thickBot="1" x14ac:dyDescent="0.25">
      <c r="A298" s="20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7" thickBot="1" x14ac:dyDescent="0.25">
      <c r="A299" s="20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7" thickBot="1" x14ac:dyDescent="0.25">
      <c r="A300" s="20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7" thickBot="1" x14ac:dyDescent="0.25">
      <c r="A301" s="20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7" thickBot="1" x14ac:dyDescent="0.25">
      <c r="A302" s="20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7" thickBot="1" x14ac:dyDescent="0.25">
      <c r="A303" s="20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7" thickBot="1" x14ac:dyDescent="0.25">
      <c r="A304" s="20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7" thickBot="1" x14ac:dyDescent="0.25">
      <c r="A305" s="20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7" thickBot="1" x14ac:dyDescent="0.25">
      <c r="A308" s="20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06"/>
      <c r="B1" s="207"/>
      <c r="C1" s="207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7" thickBot="1" x14ac:dyDescent="0.25">
      <c r="A2" s="204">
        <f>Ders_Programı!A3</f>
        <v>44725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7" thickBot="1" x14ac:dyDescent="0.25">
      <c r="A3" s="20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7" thickBot="1" x14ac:dyDescent="0.25">
      <c r="A4" s="20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7" thickBot="1" x14ac:dyDescent="0.25">
      <c r="A5" s="20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7" thickBot="1" x14ac:dyDescent="0.25">
      <c r="A6" s="20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SAN206 Geleneksel Türk  El Sanatları II</v>
      </c>
      <c r="Q6" s="6" t="str">
        <f>HLOOKUP(Q$1,program!$E6:$J7,2,FALSE)</f>
        <v>SAN206 Geleneksel Türk  El Sanatları II</v>
      </c>
      <c r="R6" s="6" t="str">
        <f>HLOOKUP(R$1,program!$E6:$J7,2,FALSE)</f>
        <v>SAN206 Geleneksel Türk  El Sanatları II</v>
      </c>
      <c r="S6" s="6" t="str">
        <f>HLOOKUP(S$1,program!$E6:$J7,2,FALSE)</f>
        <v>SAN206 Geleneksel Türk  El Sanatları II</v>
      </c>
      <c r="T6" s="6" t="str">
        <f>HLOOKUP(T$1,program!$E6:$J7,2,FALSE)</f>
        <v>SAN206 Geleneksel Türk  El Sanatları II</v>
      </c>
      <c r="U6" s="6" t="str">
        <f>HLOOKUP(U$1,program!$E6:$J7,2,FALSE)</f>
        <v>SAN206 Geleneksel Türk  El Sanatları II</v>
      </c>
      <c r="V6" s="6" t="str">
        <f>HLOOKUP(V$1,program!$E6:$J7,2,FALSE)</f>
        <v>SAN206 Geleneksel Türk  El Sanatları II</v>
      </c>
      <c r="W6" s="6" t="str">
        <f>HLOOKUP(W$1,program!$E6:$J7,2,FALSE)</f>
        <v>SAN206 Geleneksel Türk  El Sanatları II</v>
      </c>
    </row>
    <row r="7" spans="1:23" s="34" customFormat="1" ht="17" thickBot="1" x14ac:dyDescent="0.25">
      <c r="A7" s="20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7" thickBot="1" x14ac:dyDescent="0.25">
      <c r="A8" s="20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str">
        <f>HLOOKUP(I$1,program!$E8:$J9,2,FALSE)</f>
        <v>SAN306 Avrupa Sanatı II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SAN306 Avrupa Sanatı II</v>
      </c>
      <c r="Q8" s="6" t="str">
        <f>HLOOKUP(Q$1,program!$E8:$J9,2,FALSE)</f>
        <v>SAN306 Avrupa Sanatı II</v>
      </c>
      <c r="R8" s="6" t="str">
        <f>HLOOKUP(R$1,program!$E8:$J9,2,FALSE)</f>
        <v>SAN306 Avrupa Sanatı II</v>
      </c>
      <c r="S8" s="6" t="str">
        <f>HLOOKUP(S$1,program!$E8:$J9,2,FALSE)</f>
        <v>SAN306 Avrupa Sanatı II</v>
      </c>
      <c r="T8" s="6" t="str">
        <f>HLOOKUP(T$1,program!$E8:$J9,2,FALSE)</f>
        <v>SAN306 Avrupa Sanatı II</v>
      </c>
      <c r="U8" s="6" t="str">
        <f>HLOOKUP(U$1,program!$E8:$J9,2,FALSE)</f>
        <v>SAN306 Avrupa Sanatı II</v>
      </c>
      <c r="V8" s="6" t="str">
        <f>HLOOKUP(V$1,program!$E8:$J9,2,FALSE)</f>
        <v>SAN306 Avrupa Sanatı II</v>
      </c>
      <c r="W8" s="6" t="str">
        <f>HLOOKUP(W$1,program!$E8:$J9,2,FALSE)</f>
        <v>SAN306 Avrupa Sanatı II</v>
      </c>
    </row>
    <row r="9" spans="1:23" s="34" customFormat="1" ht="17" thickBot="1" x14ac:dyDescent="0.25">
      <c r="A9" s="20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7" thickBot="1" x14ac:dyDescent="0.25">
      <c r="A12" s="20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str">
        <f>HLOOKUP(I$1,program!$E12:$J13,2,FALSE)</f>
        <v>SAN404 Avrupa Sanatı IV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SAN404 Avrupa Sanatı IV</v>
      </c>
      <c r="Q12" s="6" t="str">
        <f>HLOOKUP(Q$1,program!$E12:$J13,2,FALSE)</f>
        <v>SAN404 Avrupa Sanatı IV</v>
      </c>
      <c r="R12" s="6" t="str">
        <f>HLOOKUP(R$1,program!$E12:$J13,2,FALSE)</f>
        <v>SAN404 Avrupa Sanatı IV</v>
      </c>
      <c r="S12" s="6" t="str">
        <f>HLOOKUP(S$1,program!$E12:$J13,2,FALSE)</f>
        <v>SAN404 Avrupa Sanatı IV</v>
      </c>
      <c r="T12" s="6" t="str">
        <f>HLOOKUP(T$1,program!$E12:$J13,2,FALSE)</f>
        <v>SAN404 Avrupa Sanatı IV</v>
      </c>
      <c r="U12" s="6" t="str">
        <f>HLOOKUP(U$1,program!$E12:$J13,2,FALSE)</f>
        <v>SAN404 Avrupa Sanatı IV</v>
      </c>
      <c r="V12" s="6" t="str">
        <f>HLOOKUP(V$1,program!$E12:$J13,2,FALSE)</f>
        <v>SAN404 Avrupa Sanatı IV</v>
      </c>
      <c r="W12" s="6" t="str">
        <f>HLOOKUP(W$1,program!$E12:$J13,2,FALSE)</f>
        <v>SAN404 Avrupa Sanatı IV</v>
      </c>
    </row>
    <row r="13" spans="1:23" s="34" customFormat="1" ht="17" thickBot="1" x14ac:dyDescent="0.25">
      <c r="A13" s="20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7" thickBot="1" x14ac:dyDescent="0.25">
      <c r="A14" s="20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7" thickBot="1" x14ac:dyDescent="0.25">
      <c r="A15" s="20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7" thickBot="1" x14ac:dyDescent="0.25">
      <c r="A16" s="20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str">
        <f>HLOOKUP(I$1,program!$E16:$J17,2,FALSE)</f>
        <v>SAN310  Teknik Resim ve Rölöve II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SAN310  Teknik Resim ve Rölöve II</v>
      </c>
      <c r="Q16" s="6" t="str">
        <f>HLOOKUP(Q$1,program!$E16:$J17,2,FALSE)</f>
        <v>SAN310  Teknik Resim ve Rölöve II</v>
      </c>
      <c r="R16" s="6" t="str">
        <f>HLOOKUP(R$1,program!$E16:$J17,2,FALSE)</f>
        <v>SAN310  Teknik Resim ve Rölöve II</v>
      </c>
      <c r="S16" s="6" t="str">
        <f>HLOOKUP(S$1,program!$E16:$J17,2,FALSE)</f>
        <v>SAN310  Teknik Resim ve Rölöve II</v>
      </c>
      <c r="T16" s="6" t="str">
        <f>HLOOKUP(T$1,program!$E16:$J17,2,FALSE)</f>
        <v>SAN310  Teknik Resim ve Rölöve II</v>
      </c>
      <c r="U16" s="6" t="str">
        <f>HLOOKUP(U$1,program!$E16:$J17,2,FALSE)</f>
        <v>SAN310  Teknik Resim ve Rölöve II</v>
      </c>
      <c r="V16" s="6" t="str">
        <f>HLOOKUP(V$1,program!$E16:$J17,2,FALSE)</f>
        <v>SAN310  Teknik Resim ve Rölöve II</v>
      </c>
      <c r="W16" s="6" t="str">
        <f>HLOOKUP(W$1,program!$E16:$J17,2,FALSE)</f>
        <v>SAN310  Teknik Resim ve Rölöve II</v>
      </c>
    </row>
    <row r="17" spans="1:23" s="34" customFormat="1" ht="17" thickBot="1" x14ac:dyDescent="0.25">
      <c r="A17" s="20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7" thickBot="1" x14ac:dyDescent="0.25">
      <c r="A18" s="20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7" thickBot="1" x14ac:dyDescent="0.25">
      <c r="A19" s="20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>SAN104 Erken İslam Sanatı II</v>
      </c>
      <c r="Q20" s="6" t="str">
        <f>HLOOKUP(Q$1,program!$E20:$J21,2,FALSE)</f>
        <v>SAN104 Erken İslam Sanatı II</v>
      </c>
      <c r="R20" s="6" t="str">
        <f>HLOOKUP(R$1,program!$E20:$J21,2,FALSE)</f>
        <v>SAN104 Erken İslam Sanatı II</v>
      </c>
      <c r="S20" s="6" t="str">
        <f>HLOOKUP(S$1,program!$E20:$J21,2,FALSE)</f>
        <v>SAN104 Erken İslam Sanatı II</v>
      </c>
      <c r="T20" s="6" t="str">
        <f>HLOOKUP(T$1,program!$E20:$J21,2,FALSE)</f>
        <v>SAN104 Erken İslam Sanatı II</v>
      </c>
      <c r="U20" s="6" t="str">
        <f>HLOOKUP(U$1,program!$E20:$J21,2,FALSE)</f>
        <v>SAN104 Erken İslam Sanatı II</v>
      </c>
      <c r="V20" s="6" t="str">
        <f>HLOOKUP(V$1,program!$E20:$J21,2,FALSE)</f>
        <v>SAN104 Erken İslam Sanatı II</v>
      </c>
      <c r="W20" s="6" t="str">
        <f>HLOOKUP(W$1,program!$E20:$J21,2,FALSE)</f>
        <v>SAN104 Erken İslam Sanatı II</v>
      </c>
    </row>
    <row r="21" spans="1:23" s="34" customFormat="1" ht="15.75" customHeight="1" thickBot="1" x14ac:dyDescent="0.25">
      <c r="A21" s="20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7" thickBot="1" x14ac:dyDescent="0.25">
      <c r="A22" s="20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"/>
    <row r="24" spans="1:23" s="34" customFormat="1" ht="17" thickBot="1" x14ac:dyDescent="0.25">
      <c r="A24" s="204">
        <f>Ders_Programı!A25</f>
        <v>44726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str">
        <f>HLOOKUP(I$1,program!$E24:$J25,2,FALSE)</f>
        <v xml:space="preserve">SAN312 Türk Minyatür Sanatı 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 xml:space="preserve">SAN312 Türk Minyatür Sanatı </v>
      </c>
      <c r="Q24" s="6" t="str">
        <f>HLOOKUP(Q$1,program!$E24:$J25,2,FALSE)</f>
        <v xml:space="preserve">SAN312 Türk Minyatür Sanatı </v>
      </c>
      <c r="R24" s="6" t="str">
        <f>HLOOKUP(R$1,program!$E24:$J25,2,FALSE)</f>
        <v xml:space="preserve">SAN312 Türk Minyatür Sanatı </v>
      </c>
      <c r="S24" s="6" t="str">
        <f>HLOOKUP(S$1,program!$E24:$J25,2,FALSE)</f>
        <v xml:space="preserve">SAN312 Türk Minyatür Sanatı </v>
      </c>
      <c r="T24" s="6" t="str">
        <f>HLOOKUP(T$1,program!$E24:$J25,2,FALSE)</f>
        <v xml:space="preserve">SAN312 Türk Minyatür Sanatı </v>
      </c>
      <c r="U24" s="6" t="str">
        <f>HLOOKUP(U$1,program!$E24:$J25,2,FALSE)</f>
        <v xml:space="preserve">SAN312 Türk Minyatür Sanatı </v>
      </c>
      <c r="V24" s="6" t="str">
        <f>HLOOKUP(V$1,program!$E24:$J25,2,FALSE)</f>
        <v xml:space="preserve">SAN312 Türk Minyatür Sanatı </v>
      </c>
      <c r="W24" s="6" t="str">
        <f>HLOOKUP(W$1,program!$E24:$J25,2,FALSE)</f>
        <v xml:space="preserve">SAN312 Türk Minyatür Sanatı </v>
      </c>
    </row>
    <row r="25" spans="1:23" s="34" customFormat="1" ht="17" thickBot="1" x14ac:dyDescent="0.25">
      <c r="A25" s="20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7" thickBot="1" x14ac:dyDescent="0.25">
      <c r="A26" s="20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7" thickBot="1" x14ac:dyDescent="0.25">
      <c r="A27" s="20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7" thickBot="1" x14ac:dyDescent="0.25">
      <c r="A28" s="20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SAN422 Cumhuriyet Dönemi Mimarisi</v>
      </c>
      <c r="Q28" s="6" t="str">
        <f>HLOOKUP(Q$1,program!$E28:$J29,2,FALSE)</f>
        <v>SAN422 Cumhuriyet Dönemi Mimarisi</v>
      </c>
      <c r="R28" s="6" t="str">
        <f>HLOOKUP(R$1,program!$E28:$J29,2,FALSE)</f>
        <v>SAN422 Cumhuriyet Dönemi Mimarisi</v>
      </c>
      <c r="S28" s="6" t="str">
        <f>HLOOKUP(S$1,program!$E28:$J29,2,FALSE)</f>
        <v>SAN422 Cumhuriyet Dönemi Mimarisi</v>
      </c>
      <c r="T28" s="6" t="str">
        <f>HLOOKUP(T$1,program!$E28:$J29,2,FALSE)</f>
        <v>SAN422 Cumhuriyet Dönemi Mimarisi</v>
      </c>
      <c r="U28" s="6" t="str">
        <f>HLOOKUP(U$1,program!$E28:$J29,2,FALSE)</f>
        <v>SAN422 Cumhuriyet Dönemi Mimarisi</v>
      </c>
      <c r="V28" s="6" t="str">
        <f>HLOOKUP(V$1,program!$E28:$J29,2,FALSE)</f>
        <v>SAN422 Cumhuriyet Dönemi Mimarisi</v>
      </c>
      <c r="W28" s="6" t="str">
        <f>HLOOKUP(W$1,program!$E28:$J29,2,FALSE)</f>
        <v>SAN422 Cumhuriyet Dönemi Mimarisi</v>
      </c>
    </row>
    <row r="29" spans="1:23" s="34" customFormat="1" ht="17" thickBot="1" x14ac:dyDescent="0.25">
      <c r="A29" s="20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7" thickBot="1" x14ac:dyDescent="0.25">
      <c r="A30" s="20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str">
        <f>HLOOKUP(I$1,program!$E30:$J31,2,FALSE)</f>
        <v>SAN232 Saha Araştırması II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SAN232 Saha Araştırması II</v>
      </c>
      <c r="Q30" s="6" t="str">
        <f>HLOOKUP(Q$1,program!$E30:$J31,2,FALSE)</f>
        <v>SAN232 Saha Araştırması II</v>
      </c>
      <c r="R30" s="6" t="str">
        <f>HLOOKUP(R$1,program!$E30:$J31,2,FALSE)</f>
        <v>SAN232 Saha Araştırması II</v>
      </c>
      <c r="S30" s="6" t="str">
        <f>HLOOKUP(S$1,program!$E30:$J31,2,FALSE)</f>
        <v>SAN232 Saha Araştırması II</v>
      </c>
      <c r="T30" s="6" t="str">
        <f>HLOOKUP(T$1,program!$E30:$J31,2,FALSE)</f>
        <v>SAN232 Saha Araştırması II</v>
      </c>
      <c r="U30" s="6" t="str">
        <f>HLOOKUP(U$1,program!$E30:$J31,2,FALSE)</f>
        <v>SAN232 Saha Araştırması II</v>
      </c>
      <c r="V30" s="6" t="str">
        <f>HLOOKUP(V$1,program!$E30:$J31,2,FALSE)</f>
        <v>SAN232 Saha Araştırması II</v>
      </c>
      <c r="W30" s="6" t="str">
        <f>HLOOKUP(W$1,program!$E30:$J31,2,FALSE)</f>
        <v>SAN232 Saha Araştırması II</v>
      </c>
    </row>
    <row r="31" spans="1:23" s="34" customFormat="1" ht="17" thickBot="1" x14ac:dyDescent="0.25">
      <c r="A31" s="20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7" thickBot="1" x14ac:dyDescent="0.25">
      <c r="A34" s="20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str">
        <f>HLOOKUP(I$1,program!$E34:$J35,2,FALSE)</f>
        <v xml:space="preserve"> SAN428 Müzecilik ve Eski Eser Hukuku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 xml:space="preserve"> SAN428 Müzecilik ve Eski Eser Hukuku</v>
      </c>
      <c r="Q34" s="6" t="str">
        <f>HLOOKUP(Q$1,program!$E34:$J35,2,FALSE)</f>
        <v xml:space="preserve"> SAN428 Müzecilik ve Eski Eser Hukuku</v>
      </c>
      <c r="R34" s="6" t="str">
        <f>HLOOKUP(R$1,program!$E34:$J35,2,FALSE)</f>
        <v xml:space="preserve"> SAN428 Müzecilik ve Eski Eser Hukuku</v>
      </c>
      <c r="S34" s="6" t="str">
        <f>HLOOKUP(S$1,program!$E34:$J35,2,FALSE)</f>
        <v xml:space="preserve"> SAN428 Müzecilik ve Eski Eser Hukuku</v>
      </c>
      <c r="T34" s="6" t="str">
        <f>HLOOKUP(T$1,program!$E34:$J35,2,FALSE)</f>
        <v xml:space="preserve"> SAN428 Müzecilik ve Eski Eser Hukuku</v>
      </c>
      <c r="U34" s="6" t="str">
        <f>HLOOKUP(U$1,program!$E34:$J35,2,FALSE)</f>
        <v xml:space="preserve"> SAN428 Müzecilik ve Eski Eser Hukuku</v>
      </c>
      <c r="V34" s="6" t="str">
        <f>HLOOKUP(V$1,program!$E34:$J35,2,FALSE)</f>
        <v xml:space="preserve"> SAN428 Müzecilik ve Eski Eser Hukuku</v>
      </c>
      <c r="W34" s="6" t="str">
        <f>HLOOKUP(W$1,program!$E34:$J35,2,FALSE)</f>
        <v xml:space="preserve"> SAN428 Müzecilik ve Eski Eser Hukuku</v>
      </c>
    </row>
    <row r="35" spans="1:23" s="34" customFormat="1" ht="17" thickBot="1" x14ac:dyDescent="0.25">
      <c r="A35" s="20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7" thickBot="1" x14ac:dyDescent="0.25">
      <c r="A36" s="20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7" thickBot="1" x14ac:dyDescent="0.25">
      <c r="A37" s="20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7" thickBot="1" x14ac:dyDescent="0.25">
      <c r="A38" s="20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str">
        <f>HLOOKUP(I$1,program!$E38:$J39,2,FALSE)</f>
        <v>SAN324 Bilimsel Araştırma ve Kazı Teknikleri II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SAN324 Bilimsel Araştırma ve Kazı Teknikleri II</v>
      </c>
      <c r="Q38" s="6" t="str">
        <f>HLOOKUP(Q$1,program!$E38:$J39,2,FALSE)</f>
        <v>SAN324 Bilimsel Araştırma ve Kazı Teknikleri II</v>
      </c>
      <c r="R38" s="6" t="str">
        <f>HLOOKUP(R$1,program!$E38:$J39,2,FALSE)</f>
        <v>SAN324 Bilimsel Araştırma ve Kazı Teknikleri II</v>
      </c>
      <c r="S38" s="6" t="str">
        <f>HLOOKUP(S$1,program!$E38:$J39,2,FALSE)</f>
        <v>SAN324 Bilimsel Araştırma ve Kazı Teknikleri II</v>
      </c>
      <c r="T38" s="6" t="str">
        <f>HLOOKUP(T$1,program!$E38:$J39,2,FALSE)</f>
        <v>SAN324 Bilimsel Araştırma ve Kazı Teknikleri II</v>
      </c>
      <c r="U38" s="6" t="str">
        <f>HLOOKUP(U$1,program!$E38:$J39,2,FALSE)</f>
        <v>SAN324 Bilimsel Araştırma ve Kazı Teknikleri II</v>
      </c>
      <c r="V38" s="6" t="str">
        <f>HLOOKUP(V$1,program!$E38:$J39,2,FALSE)</f>
        <v>SAN324 Bilimsel Araştırma ve Kazı Teknikleri II</v>
      </c>
      <c r="W38" s="6" t="str">
        <f>HLOOKUP(W$1,program!$E38:$J39,2,FALSE)</f>
        <v>SAN324 Bilimsel Araştırma ve Kazı Teknikleri II</v>
      </c>
    </row>
    <row r="39" spans="1:23" s="34" customFormat="1" ht="17" thickBot="1" x14ac:dyDescent="0.25">
      <c r="A39" s="20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7" thickBot="1" x14ac:dyDescent="0.25">
      <c r="A40" s="20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7" thickBot="1" x14ac:dyDescent="0.25">
      <c r="A41" s="20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str">
        <f>HLOOKUP(I$1,program!$E42:$J43,2,FALSE)</f>
        <v>SAN234  Anadolu Beylikleri Sanatı II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SAN234  Anadolu Beylikleri Sanatı II</v>
      </c>
      <c r="Q42" s="6" t="str">
        <f>HLOOKUP(Q$1,program!$E42:$J43,2,FALSE)</f>
        <v>SAN234  Anadolu Beylikleri Sanatı II</v>
      </c>
      <c r="R42" s="6" t="str">
        <f>HLOOKUP(R$1,program!$E42:$J43,2,FALSE)</f>
        <v>SAN234  Anadolu Beylikleri Sanatı II</v>
      </c>
      <c r="S42" s="6" t="str">
        <f>HLOOKUP(S$1,program!$E42:$J43,2,FALSE)</f>
        <v>SAN234  Anadolu Beylikleri Sanatı II</v>
      </c>
      <c r="T42" s="6" t="str">
        <f>HLOOKUP(T$1,program!$E42:$J43,2,FALSE)</f>
        <v>SAN234  Anadolu Beylikleri Sanatı II</v>
      </c>
      <c r="U42" s="6" t="str">
        <f>HLOOKUP(U$1,program!$E42:$J43,2,FALSE)</f>
        <v>SAN234  Anadolu Beylikleri Sanatı II</v>
      </c>
      <c r="V42" s="6" t="str">
        <f>HLOOKUP(V$1,program!$E42:$J43,2,FALSE)</f>
        <v>SAN234  Anadolu Beylikleri Sanatı II</v>
      </c>
      <c r="W42" s="6" t="str">
        <f>HLOOKUP(W$1,program!$E42:$J43,2,FALSE)</f>
        <v>SAN234  Anadolu Beylikleri Sanatı II</v>
      </c>
    </row>
    <row r="43" spans="1:23" s="34" customFormat="1" ht="15.75" customHeight="1" thickBot="1" x14ac:dyDescent="0.25">
      <c r="A43" s="20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7" thickBot="1" x14ac:dyDescent="0.25">
      <c r="A44" s="20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"/>
    <row r="46" spans="1:23" s="34" customFormat="1" ht="17" thickBot="1" x14ac:dyDescent="0.25">
      <c r="A46" s="204">
        <f>Ders_Programı!A47</f>
        <v>44727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5-İ ORTAK DERSLER SINAVI</v>
      </c>
      <c r="Q46" s="6" t="str">
        <f>HLOOKUP(Q$1,program!$E46:$J47,2,FALSE)</f>
        <v>5-İ ORTAK DERSLER SINAVI</v>
      </c>
      <c r="R46" s="6" t="str">
        <f>HLOOKUP(R$1,program!$E46:$J47,2,FALSE)</f>
        <v>5-İ ORTAK DERSLER SINAVI</v>
      </c>
      <c r="S46" s="6" t="str">
        <f>HLOOKUP(S$1,program!$E46:$J47,2,FALSE)</f>
        <v>5-İ ORTAK DERSLER SINAVI</v>
      </c>
      <c r="T46" s="6" t="str">
        <f>HLOOKUP(T$1,program!$E46:$J47,2,FALSE)</f>
        <v>5-İ ORTAK DERSLER SINAVI</v>
      </c>
      <c r="U46" s="6" t="str">
        <f>HLOOKUP(U$1,program!$E46:$J47,2,FALSE)</f>
        <v>5-İ ORTAK DERSLER SINAVI</v>
      </c>
      <c r="V46" s="6" t="str">
        <f>HLOOKUP(V$1,program!$E46:$J47,2,FALSE)</f>
        <v>5-İ ORTAK DERSLER SINAVI</v>
      </c>
      <c r="W46" s="6" t="str">
        <f>HLOOKUP(W$1,program!$E46:$J47,2,FALSE)</f>
        <v>5-İ ORTAK DERSLER SINAVI</v>
      </c>
    </row>
    <row r="47" spans="1:23" s="34" customFormat="1" ht="17" thickBot="1" x14ac:dyDescent="0.25">
      <c r="A47" s="20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7" thickBot="1" x14ac:dyDescent="0.25">
      <c r="A48" s="20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7" thickBot="1" x14ac:dyDescent="0.25">
      <c r="A49" s="20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7" thickBot="1" x14ac:dyDescent="0.25">
      <c r="A50" s="20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5-İ ORTAK DERSLER SINAVI</v>
      </c>
      <c r="Q50" s="6" t="str">
        <f>HLOOKUP(Q$1,program!$E50:$J51,2,FALSE)</f>
        <v>5-İ ORTAK DERSLER SINAVI</v>
      </c>
      <c r="R50" s="6" t="str">
        <f>HLOOKUP(R$1,program!$E50:$J51,2,FALSE)</f>
        <v>5-İ ORTAK DERSLER SINAVI</v>
      </c>
      <c r="S50" s="6" t="str">
        <f>HLOOKUP(S$1,program!$E50:$J51,2,FALSE)</f>
        <v>5-İ ORTAK DERSLER SINAVI</v>
      </c>
      <c r="T50" s="6" t="str">
        <f>HLOOKUP(T$1,program!$E50:$J51,2,FALSE)</f>
        <v>5-İ ORTAK DERSLER SINAVI</v>
      </c>
      <c r="U50" s="6" t="str">
        <f>HLOOKUP(U$1,program!$E50:$J51,2,FALSE)</f>
        <v>5-İ ORTAK DERSLER SINAVI</v>
      </c>
      <c r="V50" s="6" t="str">
        <f>HLOOKUP(V$1,program!$E50:$J51,2,FALSE)</f>
        <v>5-İ ORTAK DERSLER SINAVI</v>
      </c>
      <c r="W50" s="6" t="str">
        <f>HLOOKUP(W$1,program!$E50:$J51,2,FALSE)</f>
        <v>5-İ ORTAK DERSLER SINAVI</v>
      </c>
    </row>
    <row r="51" spans="1:23" s="34" customFormat="1" ht="17" thickBot="1" x14ac:dyDescent="0.25">
      <c r="A51" s="20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7" thickBot="1" x14ac:dyDescent="0.25">
      <c r="A52" s="20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5-İ ORTAK DERSLER SINAVI</v>
      </c>
      <c r="Q52" s="6" t="str">
        <f>HLOOKUP(Q$1,program!$E52:$J53,2,FALSE)</f>
        <v>5-İ ORTAK DERSLER SINAVI</v>
      </c>
      <c r="R52" s="6" t="str">
        <f>HLOOKUP(R$1,program!$E52:$J53,2,FALSE)</f>
        <v>5-İ ORTAK DERSLER SINAVI</v>
      </c>
      <c r="S52" s="6" t="str">
        <f>HLOOKUP(S$1,program!$E52:$J53,2,FALSE)</f>
        <v>5-İ ORTAK DERSLER SINAVI</v>
      </c>
      <c r="T52" s="6" t="str">
        <f>HLOOKUP(T$1,program!$E52:$J53,2,FALSE)</f>
        <v>5-İ ORTAK DERSLER SINAVI</v>
      </c>
      <c r="U52" s="6" t="str">
        <f>HLOOKUP(U$1,program!$E52:$J53,2,FALSE)</f>
        <v>5-İ ORTAK DERSLER SINAVI</v>
      </c>
      <c r="V52" s="6" t="str">
        <f>HLOOKUP(V$1,program!$E52:$J53,2,FALSE)</f>
        <v>5-İ ORTAK DERSLER SINAVI</v>
      </c>
      <c r="W52" s="6" t="str">
        <f>HLOOKUP(W$1,program!$E52:$J53,2,FALSE)</f>
        <v>5-İ ORTAK DERSLER SINAVI</v>
      </c>
    </row>
    <row r="53" spans="1:23" s="34" customFormat="1" ht="17" thickBot="1" x14ac:dyDescent="0.25">
      <c r="A53" s="20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7" thickBot="1" x14ac:dyDescent="0.25">
      <c r="A56" s="20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5-İ ORTAK DERSLER SINAVI</v>
      </c>
      <c r="Q56" s="6" t="str">
        <f>HLOOKUP(Q$1,program!$E56:$J57,2,FALSE)</f>
        <v>5-İ ORTAK DERSLER SINAVI</v>
      </c>
      <c r="R56" s="6" t="str">
        <f>HLOOKUP(R$1,program!$E56:$J57,2,FALSE)</f>
        <v>5-İ ORTAK DERSLER SINAVI</v>
      </c>
      <c r="S56" s="6" t="str">
        <f>HLOOKUP(S$1,program!$E56:$J57,2,FALSE)</f>
        <v>5-İ ORTAK DERSLER SINAVI</v>
      </c>
      <c r="T56" s="6" t="str">
        <f>HLOOKUP(T$1,program!$E56:$J57,2,FALSE)</f>
        <v>5-İ ORTAK DERSLER SINAVI</v>
      </c>
      <c r="U56" s="6" t="str">
        <f>HLOOKUP(U$1,program!$E56:$J57,2,FALSE)</f>
        <v>5-İ ORTAK DERSLER SINAVI</v>
      </c>
      <c r="V56" s="6" t="str">
        <f>HLOOKUP(V$1,program!$E56:$J57,2,FALSE)</f>
        <v>5-İ ORTAK DERSLER SINAVI</v>
      </c>
      <c r="W56" s="6" t="str">
        <f>HLOOKUP(W$1,program!$E56:$J57,2,FALSE)</f>
        <v>5-İ ORTAK DERSLER SINAVI</v>
      </c>
    </row>
    <row r="57" spans="1:23" s="34" customFormat="1" ht="17" thickBot="1" x14ac:dyDescent="0.25">
      <c r="A57" s="20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7" thickBot="1" x14ac:dyDescent="0.25">
      <c r="A58" s="20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7" thickBot="1" x14ac:dyDescent="0.25">
      <c r="A59" s="20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7" thickBot="1" x14ac:dyDescent="0.25">
      <c r="A60" s="20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5-İ ORTAK DERSLER SINAVI</v>
      </c>
      <c r="Q60" s="6" t="str">
        <f>HLOOKUP(Q$1,program!$E60:$J61,2,FALSE)</f>
        <v>5-İ ORTAK DERSLER SINAVI</v>
      </c>
      <c r="R60" s="6" t="str">
        <f>HLOOKUP(R$1,program!$E60:$J61,2,FALSE)</f>
        <v>5-İ ORTAK DERSLER SINAVI</v>
      </c>
      <c r="S60" s="6" t="str">
        <f>HLOOKUP(S$1,program!$E60:$J61,2,FALSE)</f>
        <v>5-İ ORTAK DERSLER SINAVI</v>
      </c>
      <c r="T60" s="6" t="str">
        <f>HLOOKUP(T$1,program!$E60:$J61,2,FALSE)</f>
        <v>5-İ ORTAK DERSLER SINAVI</v>
      </c>
      <c r="U60" s="6" t="str">
        <f>HLOOKUP(U$1,program!$E60:$J61,2,FALSE)</f>
        <v>5-İ ORTAK DERSLER SINAVI</v>
      </c>
      <c r="V60" s="6" t="str">
        <f>HLOOKUP(V$1,program!$E60:$J61,2,FALSE)</f>
        <v>5-İ ORTAK DERSLER SINAVI</v>
      </c>
      <c r="W60" s="6" t="str">
        <f>HLOOKUP(W$1,program!$E60:$J61,2,FALSE)</f>
        <v>5-İ ORTAK DERSLER SINAVI</v>
      </c>
    </row>
    <row r="61" spans="1:23" s="34" customFormat="1" ht="17" thickBot="1" x14ac:dyDescent="0.25">
      <c r="A61" s="20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7" thickBot="1" x14ac:dyDescent="0.25">
      <c r="A62" s="20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7" thickBot="1" x14ac:dyDescent="0.25">
      <c r="A63" s="20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str">
        <f>HLOOKUP(P$1,program!$E64:$J65,2,FALSE)</f>
        <v>5-İ ORTAK DERSLER SINAVI</v>
      </c>
      <c r="Q64" s="6" t="str">
        <f>HLOOKUP(Q$1,program!$E64:$J65,2,FALSE)</f>
        <v>5-İ ORTAK DERSLER SINAVI</v>
      </c>
      <c r="R64" s="6" t="str">
        <f>HLOOKUP(R$1,program!$E64:$J65,2,FALSE)</f>
        <v>5-İ ORTAK DERSLER SINAVI</v>
      </c>
      <c r="S64" s="6" t="str">
        <f>HLOOKUP(S$1,program!$E64:$J65,2,FALSE)</f>
        <v>5-İ ORTAK DERSLER SINAVI</v>
      </c>
      <c r="T64" s="6" t="str">
        <f>HLOOKUP(T$1,program!$E64:$J65,2,FALSE)</f>
        <v>5-İ ORTAK DERSLER SINAVI</v>
      </c>
      <c r="U64" s="6" t="str">
        <f>HLOOKUP(U$1,program!$E64:$J65,2,FALSE)</f>
        <v>5-İ ORTAK DERSLER SINAVI</v>
      </c>
      <c r="V64" s="6" t="str">
        <f>HLOOKUP(V$1,program!$E64:$J65,2,FALSE)</f>
        <v>5-İ ORTAK DERSLER SINAVI</v>
      </c>
      <c r="W64" s="6" t="str">
        <f>HLOOKUP(W$1,program!$E64:$J65,2,FALSE)</f>
        <v>5-İ ORTAK DERSLER SINAVI</v>
      </c>
    </row>
    <row r="65" spans="1:23" s="34" customFormat="1" ht="15.75" customHeight="1" thickBot="1" x14ac:dyDescent="0.25">
      <c r="A65" s="20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7" thickBot="1" x14ac:dyDescent="0.25">
      <c r="A66" s="20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"/>
    <row r="68" spans="1:23" s="34" customFormat="1" ht="17" thickBot="1" x14ac:dyDescent="0.25">
      <c r="A68" s="204">
        <f>Ders_Programı!A69</f>
        <v>44728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SAN108 İslam Öncesi Türk Sanatı</v>
      </c>
      <c r="Q68" s="6" t="str">
        <f>HLOOKUP(Q$1,program!$E68:$J69,2,FALSE)</f>
        <v>SAN108 İslam Öncesi Türk Sanatı</v>
      </c>
      <c r="R68" s="6" t="str">
        <f>HLOOKUP(R$1,program!$E68:$J69,2,FALSE)</f>
        <v>SAN108 İslam Öncesi Türk Sanatı</v>
      </c>
      <c r="S68" s="6" t="str">
        <f>HLOOKUP(S$1,program!$E68:$J69,2,FALSE)</f>
        <v>SAN108 İslam Öncesi Türk Sanatı</v>
      </c>
      <c r="T68" s="6" t="str">
        <f>HLOOKUP(T$1,program!$E68:$J69,2,FALSE)</f>
        <v>SAN108 İslam Öncesi Türk Sanatı</v>
      </c>
      <c r="U68" s="6" t="str">
        <f>HLOOKUP(U$1,program!$E68:$J69,2,FALSE)</f>
        <v>SAN108 İslam Öncesi Türk Sanatı</v>
      </c>
      <c r="V68" s="6" t="str">
        <f>HLOOKUP(V$1,program!$E68:$J69,2,FALSE)</f>
        <v>SAN108 İslam Öncesi Türk Sanatı</v>
      </c>
      <c r="W68" s="6" t="str">
        <f>HLOOKUP(W$1,program!$E68:$J69,2,FALSE)</f>
        <v>SAN108 İslam Öncesi Türk Sanatı</v>
      </c>
    </row>
    <row r="69" spans="1:23" s="34" customFormat="1" ht="17" thickBot="1" x14ac:dyDescent="0.25">
      <c r="A69" s="20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7" thickBot="1" x14ac:dyDescent="0.25">
      <c r="A70" s="20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7" thickBot="1" x14ac:dyDescent="0.25">
      <c r="A71" s="20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7" thickBot="1" x14ac:dyDescent="0.25">
      <c r="A72" s="20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7" thickBot="1" x14ac:dyDescent="0.25">
      <c r="A73" s="20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7" thickBot="1" x14ac:dyDescent="0.25">
      <c r="A74" s="20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str">
        <f>HLOOKUP(I$1,program!$E74:$J75,2,FALSE)</f>
        <v>SAN406 Bitirme Çalışması II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SAN406 Bitirme Çalışması II</v>
      </c>
      <c r="Q74" s="6" t="str">
        <f>HLOOKUP(Q$1,program!$E74:$J75,2,FALSE)</f>
        <v>SAN406 Bitirme Çalışması II</v>
      </c>
      <c r="R74" s="6" t="str">
        <f>HLOOKUP(R$1,program!$E74:$J75,2,FALSE)</f>
        <v>SAN406 Bitirme Çalışması II</v>
      </c>
      <c r="S74" s="6" t="str">
        <f>HLOOKUP(S$1,program!$E74:$J75,2,FALSE)</f>
        <v>SAN406 Bitirme Çalışması II</v>
      </c>
      <c r="T74" s="6" t="str">
        <f>HLOOKUP(T$1,program!$E74:$J75,2,FALSE)</f>
        <v>SAN406 Bitirme Çalışması II</v>
      </c>
      <c r="U74" s="6" t="str">
        <f>HLOOKUP(U$1,program!$E74:$J75,2,FALSE)</f>
        <v>SAN406 Bitirme Çalışması II</v>
      </c>
      <c r="V74" s="6" t="str">
        <f>HLOOKUP(V$1,program!$E74:$J75,2,FALSE)</f>
        <v>SAN406 Bitirme Çalışması II</v>
      </c>
      <c r="W74" s="6" t="str">
        <f>HLOOKUP(W$1,program!$E74:$J75,2,FALSE)</f>
        <v>SAN406 Bitirme Çalışması II</v>
      </c>
    </row>
    <row r="75" spans="1:23" s="34" customFormat="1" ht="17" thickBot="1" x14ac:dyDescent="0.25">
      <c r="A75" s="20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0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7" thickBot="1" x14ac:dyDescent="0.25">
      <c r="A78" s="20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str">
        <f>HLOOKUP(I$1,program!$E78:$J79,2,FALSE)</f>
        <v>SAN308 Modern-Çağdaş Sanat Akımları ve Kuramları I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SAN308 Modern-Çağdaş Sanat Akımları ve Kuramları I</v>
      </c>
      <c r="Q78" s="6" t="str">
        <f>HLOOKUP(Q$1,program!$E78:$J79,2,FALSE)</f>
        <v>SAN308 Modern-Çağdaş Sanat Akımları ve Kuramları I</v>
      </c>
      <c r="R78" s="6" t="str">
        <f>HLOOKUP(R$1,program!$E78:$J79,2,FALSE)</f>
        <v>SAN308 Modern-Çağdaş Sanat Akımları ve Kuramları I</v>
      </c>
      <c r="S78" s="6" t="str">
        <f>HLOOKUP(S$1,program!$E78:$J79,2,FALSE)</f>
        <v>SAN308 Modern-Çağdaş Sanat Akımları ve Kuramları I</v>
      </c>
      <c r="T78" s="6" t="str">
        <f>HLOOKUP(T$1,program!$E78:$J79,2,FALSE)</f>
        <v>SAN308 Modern-Çağdaş Sanat Akımları ve Kuramları I</v>
      </c>
      <c r="U78" s="6" t="str">
        <f>HLOOKUP(U$1,program!$E78:$J79,2,FALSE)</f>
        <v>SAN308 Modern-Çağdaş Sanat Akımları ve Kuramları I</v>
      </c>
      <c r="V78" s="6" t="str">
        <f>HLOOKUP(V$1,program!$E78:$J79,2,FALSE)</f>
        <v>SAN308 Modern-Çağdaş Sanat Akımları ve Kuramları I</v>
      </c>
      <c r="W78" s="6" t="str">
        <f>HLOOKUP(W$1,program!$E78:$J79,2,FALSE)</f>
        <v>SAN308 Modern-Çağdaş Sanat Akımları ve Kuramları I</v>
      </c>
    </row>
    <row r="79" spans="1:23" s="34" customFormat="1" ht="17" thickBot="1" x14ac:dyDescent="0.25">
      <c r="A79" s="20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7" thickBot="1" x14ac:dyDescent="0.25">
      <c r="A80" s="20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7" thickBot="1" x14ac:dyDescent="0.25">
      <c r="A81" s="20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7" thickBot="1" x14ac:dyDescent="0.25">
      <c r="A82" s="20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7" thickBot="1" x14ac:dyDescent="0.25">
      <c r="A83" s="20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7" thickBot="1" x14ac:dyDescent="0.25">
      <c r="A84" s="20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7" thickBot="1" x14ac:dyDescent="0.25">
      <c r="A85" s="20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str">
        <f>HLOOKUP(I$1,program!$E86:$J87,2,FALSE)</f>
        <v>SAN436 Mesleki İngilizce II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>SAN436 Mesleki İngilizce II</v>
      </c>
      <c r="Q86" s="6" t="str">
        <f>HLOOKUP(Q$1,program!$E86:$J87,2,FALSE)</f>
        <v>SAN436 Mesleki İngilizce II</v>
      </c>
      <c r="R86" s="6" t="str">
        <f>HLOOKUP(R$1,program!$E86:$J87,2,FALSE)</f>
        <v>SAN436 Mesleki İngilizce II</v>
      </c>
      <c r="S86" s="6" t="str">
        <f>HLOOKUP(S$1,program!$E86:$J87,2,FALSE)</f>
        <v>SAN436 Mesleki İngilizce II</v>
      </c>
      <c r="T86" s="6" t="str">
        <f>HLOOKUP(T$1,program!$E86:$J87,2,FALSE)</f>
        <v>SAN436 Mesleki İngilizce II</v>
      </c>
      <c r="U86" s="6" t="str">
        <f>HLOOKUP(U$1,program!$E86:$J87,2,FALSE)</f>
        <v>SAN436 Mesleki İngilizce II</v>
      </c>
      <c r="V86" s="6" t="str">
        <f>HLOOKUP(V$1,program!$E86:$J87,2,FALSE)</f>
        <v>SAN436 Mesleki İngilizce II</v>
      </c>
      <c r="W86" s="6" t="str">
        <f>HLOOKUP(W$1,program!$E86:$J87,2,FALSE)</f>
        <v>SAN436 Mesleki İngilizce II</v>
      </c>
    </row>
    <row r="87" spans="1:23" s="34" customFormat="1" ht="15.75" customHeight="1" thickBot="1" x14ac:dyDescent="0.25">
      <c r="A87" s="20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7" thickBot="1" x14ac:dyDescent="0.25">
      <c r="A88" s="20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"/>
    <row r="90" spans="1:23" s="34" customFormat="1" ht="17" thickBot="1" x14ac:dyDescent="0.25">
      <c r="A90" s="204">
        <f>Ders_Programı!A91</f>
        <v>44729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7" thickBot="1" x14ac:dyDescent="0.25">
      <c r="A91" s="20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7" thickBot="1" x14ac:dyDescent="0.25">
      <c r="A92" s="20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7" thickBot="1" x14ac:dyDescent="0.25">
      <c r="A93" s="20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7" thickBot="1" x14ac:dyDescent="0.25">
      <c r="A94" s="20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>
        <f>HLOOKUP(P$1,program!$E94:$J95,2,FALSE)</f>
        <v>0</v>
      </c>
      <c r="Q94" s="6">
        <f>HLOOKUP(Q$1,program!$E94:$J95,2,FALSE)</f>
        <v>0</v>
      </c>
      <c r="R94" s="6">
        <f>HLOOKUP(R$1,program!$E94:$J95,2,FALSE)</f>
        <v>0</v>
      </c>
      <c r="S94" s="6">
        <f>HLOOKUP(S$1,program!$E94:$J95,2,FALSE)</f>
        <v>0</v>
      </c>
      <c r="T94" s="6">
        <f>HLOOKUP(T$1,program!$E94:$J95,2,FALSE)</f>
        <v>0</v>
      </c>
      <c r="U94" s="6">
        <f>HLOOKUP(U$1,program!$E94:$J95,2,FALSE)</f>
        <v>0</v>
      </c>
      <c r="V94" s="6">
        <f>HLOOKUP(V$1,program!$E94:$J95,2,FALSE)</f>
        <v>0</v>
      </c>
      <c r="W94" s="6">
        <f>HLOOKUP(W$1,program!$E94:$J95,2,FALSE)</f>
        <v>0</v>
      </c>
    </row>
    <row r="95" spans="1:23" s="34" customFormat="1" ht="17" thickBot="1" x14ac:dyDescent="0.25">
      <c r="A95" s="20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7" thickBot="1" x14ac:dyDescent="0.25">
      <c r="A96" s="20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str">
        <f>HLOOKUP(I$1,program!$E96:$J97,2,FALSE)</f>
        <v>SAN304 Klasik Osmanlı Sanatı II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SAN304 Klasik Osmanlı Sanatı II</v>
      </c>
      <c r="Q96" s="6" t="str">
        <f>HLOOKUP(Q$1,program!$E96:$J97,2,FALSE)</f>
        <v>SAN304 Klasik Osmanlı Sanatı II</v>
      </c>
      <c r="R96" s="6" t="str">
        <f>HLOOKUP(R$1,program!$E96:$J97,2,FALSE)</f>
        <v>SAN304 Klasik Osmanlı Sanatı II</v>
      </c>
      <c r="S96" s="6" t="str">
        <f>HLOOKUP(S$1,program!$E96:$J97,2,FALSE)</f>
        <v>SAN304 Klasik Osmanlı Sanatı II</v>
      </c>
      <c r="T96" s="6" t="str">
        <f>HLOOKUP(T$1,program!$E96:$J97,2,FALSE)</f>
        <v>SAN304 Klasik Osmanlı Sanatı II</v>
      </c>
      <c r="U96" s="6" t="str">
        <f>HLOOKUP(U$1,program!$E96:$J97,2,FALSE)</f>
        <v>SAN304 Klasik Osmanlı Sanatı II</v>
      </c>
      <c r="V96" s="6" t="str">
        <f>HLOOKUP(V$1,program!$E96:$J97,2,FALSE)</f>
        <v>SAN304 Klasik Osmanlı Sanatı II</v>
      </c>
      <c r="W96" s="6" t="str">
        <f>HLOOKUP(W$1,program!$E96:$J97,2,FALSE)</f>
        <v>SAN304 Klasik Osmanlı Sanatı II</v>
      </c>
    </row>
    <row r="97" spans="1:23" s="34" customFormat="1" ht="17" thickBot="1" x14ac:dyDescent="0.25">
      <c r="A97" s="20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0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7" thickBot="1" x14ac:dyDescent="0.25">
      <c r="A100" s="20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str">
        <f>HLOOKUP(I$1,program!$E100:$J101,2,FALSE)</f>
        <v>SAN434 Sinema ve Sanat Tarihi II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SAN434 Sinema ve Sanat Tarihi II</v>
      </c>
      <c r="Q100" s="6" t="str">
        <f>HLOOKUP(Q$1,program!$E100:$J101,2,FALSE)</f>
        <v>SAN434 Sinema ve Sanat Tarihi II</v>
      </c>
      <c r="R100" s="6" t="str">
        <f>HLOOKUP(R$1,program!$E100:$J101,2,FALSE)</f>
        <v>SAN434 Sinema ve Sanat Tarihi II</v>
      </c>
      <c r="S100" s="6" t="str">
        <f>HLOOKUP(S$1,program!$E100:$J101,2,FALSE)</f>
        <v>SAN434 Sinema ve Sanat Tarihi II</v>
      </c>
      <c r="T100" s="6" t="str">
        <f>HLOOKUP(T$1,program!$E100:$J101,2,FALSE)</f>
        <v>SAN434 Sinema ve Sanat Tarihi II</v>
      </c>
      <c r="U100" s="6" t="str">
        <f>HLOOKUP(U$1,program!$E100:$J101,2,FALSE)</f>
        <v>SAN434 Sinema ve Sanat Tarihi II</v>
      </c>
      <c r="V100" s="6" t="str">
        <f>HLOOKUP(V$1,program!$E100:$J101,2,FALSE)</f>
        <v>SAN434 Sinema ve Sanat Tarihi II</v>
      </c>
      <c r="W100" s="6" t="str">
        <f>HLOOKUP(W$1,program!$E100:$J101,2,FALSE)</f>
        <v>SAN434 Sinema ve Sanat Tarihi II</v>
      </c>
    </row>
    <row r="101" spans="1:23" s="34" customFormat="1" ht="17" thickBot="1" x14ac:dyDescent="0.25">
      <c r="A101" s="20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7" thickBot="1" x14ac:dyDescent="0.25">
      <c r="A102" s="20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7" thickBot="1" x14ac:dyDescent="0.25">
      <c r="A103" s="20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7" thickBot="1" x14ac:dyDescent="0.25">
      <c r="A104" s="20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str">
        <f>HLOOKUP(I$1,program!$E104:$J105,2,FALSE)</f>
        <v>SAN402 Batılılaşma Dönemi Osmanlı Sanatı II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SAN402 Batılılaşma Dönemi Osmanlı Sanatı II</v>
      </c>
      <c r="Q104" s="6" t="str">
        <f>HLOOKUP(Q$1,program!$E104:$J105,2,FALSE)</f>
        <v>SAN402 Batılılaşma Dönemi Osmanlı Sanatı II</v>
      </c>
      <c r="R104" s="6" t="str">
        <f>HLOOKUP(R$1,program!$E104:$J105,2,FALSE)</f>
        <v>SAN402 Batılılaşma Dönemi Osmanlı Sanatı II</v>
      </c>
      <c r="S104" s="6" t="str">
        <f>HLOOKUP(S$1,program!$E104:$J105,2,FALSE)</f>
        <v>SAN402 Batılılaşma Dönemi Osmanlı Sanatı II</v>
      </c>
      <c r="T104" s="6" t="str">
        <f>HLOOKUP(T$1,program!$E104:$J105,2,FALSE)</f>
        <v>SAN402 Batılılaşma Dönemi Osmanlı Sanatı II</v>
      </c>
      <c r="U104" s="6" t="str">
        <f>HLOOKUP(U$1,program!$E104:$J105,2,FALSE)</f>
        <v>SAN402 Batılılaşma Dönemi Osmanlı Sanatı II</v>
      </c>
      <c r="V104" s="6" t="str">
        <f>HLOOKUP(V$1,program!$E104:$J105,2,FALSE)</f>
        <v>SAN402 Batılılaşma Dönemi Osmanlı Sanatı II</v>
      </c>
      <c r="W104" s="6" t="str">
        <f>HLOOKUP(W$1,program!$E104:$J105,2,FALSE)</f>
        <v>SAN402 Batılılaşma Dönemi Osmanlı Sanatı II</v>
      </c>
    </row>
    <row r="105" spans="1:23" s="34" customFormat="1" ht="17" thickBot="1" x14ac:dyDescent="0.25">
      <c r="A105" s="20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7" thickBot="1" x14ac:dyDescent="0.25">
      <c r="A106" s="20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7" thickBot="1" x14ac:dyDescent="0.25">
      <c r="A107" s="20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7" thickBot="1" x14ac:dyDescent="0.25">
      <c r="A110" s="20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"/>
    <row r="112" spans="1:23" s="34" customFormat="1" ht="17" thickBot="1" x14ac:dyDescent="0.25">
      <c r="A112" s="204">
        <f>Ders_Programı!A113</f>
        <v>44730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2022/YKS</v>
      </c>
      <c r="Q112" s="6" t="str">
        <f>HLOOKUP(Q$1,program!$E112:$J113,2,FALSE)</f>
        <v>2022/YKS</v>
      </c>
      <c r="R112" s="6" t="str">
        <f>HLOOKUP(R$1,program!$E112:$J113,2,FALSE)</f>
        <v>2022/YKS</v>
      </c>
      <c r="S112" s="6" t="str">
        <f>HLOOKUP(S$1,program!$E112:$J113,2,FALSE)</f>
        <v>2022/YKS</v>
      </c>
      <c r="T112" s="6" t="str">
        <f>HLOOKUP(T$1,program!$E112:$J113,2,FALSE)</f>
        <v>2022/YKS</v>
      </c>
      <c r="U112" s="6" t="str">
        <f>HLOOKUP(U$1,program!$E112:$J113,2,FALSE)</f>
        <v>2022/YKS</v>
      </c>
      <c r="V112" s="6" t="str">
        <f>HLOOKUP(V$1,program!$E112:$J113,2,FALSE)</f>
        <v>2022/YKS</v>
      </c>
      <c r="W112" s="6" t="str">
        <f>HLOOKUP(W$1,program!$E112:$J113,2,FALSE)</f>
        <v>2022/YKS</v>
      </c>
    </row>
    <row r="113" spans="1:23" s="34" customFormat="1" ht="17" thickBot="1" x14ac:dyDescent="0.25">
      <c r="A113" s="20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7" thickBot="1" x14ac:dyDescent="0.25">
      <c r="A114" s="20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7" thickBot="1" x14ac:dyDescent="0.25">
      <c r="A115" s="20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7" thickBot="1" x14ac:dyDescent="0.25">
      <c r="A116" s="20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2022/YKS</v>
      </c>
      <c r="Q116" s="6" t="str">
        <f>HLOOKUP(Q$1,program!$E116:$J117,2,FALSE)</f>
        <v>2022/YKS</v>
      </c>
      <c r="R116" s="6" t="str">
        <f>HLOOKUP(R$1,program!$E116:$J117,2,FALSE)</f>
        <v>2022/YKS</v>
      </c>
      <c r="S116" s="6" t="str">
        <f>HLOOKUP(S$1,program!$E116:$J117,2,FALSE)</f>
        <v>2022/YKS</v>
      </c>
      <c r="T116" s="6" t="str">
        <f>HLOOKUP(T$1,program!$E116:$J117,2,FALSE)</f>
        <v>2022/YKS</v>
      </c>
      <c r="U116" s="6" t="str">
        <f>HLOOKUP(U$1,program!$E116:$J117,2,FALSE)</f>
        <v>2022/YKS</v>
      </c>
      <c r="V116" s="6" t="str">
        <f>HLOOKUP(V$1,program!$E116:$J117,2,FALSE)</f>
        <v>2022/YKS</v>
      </c>
      <c r="W116" s="6" t="str">
        <f>HLOOKUP(W$1,program!$E116:$J117,2,FALSE)</f>
        <v>2022/YKS</v>
      </c>
    </row>
    <row r="117" spans="1:23" s="34" customFormat="1" ht="17" thickBot="1" x14ac:dyDescent="0.25">
      <c r="A117" s="20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7" thickBot="1" x14ac:dyDescent="0.25">
      <c r="A118" s="20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2022/YKS</v>
      </c>
      <c r="Q118" s="6" t="str">
        <f>HLOOKUP(Q$1,program!$E118:$J119,2,FALSE)</f>
        <v>2022/YKS</v>
      </c>
      <c r="R118" s="6" t="str">
        <f>HLOOKUP(R$1,program!$E118:$J119,2,FALSE)</f>
        <v>2022/YKS</v>
      </c>
      <c r="S118" s="6" t="str">
        <f>HLOOKUP(S$1,program!$E118:$J119,2,FALSE)</f>
        <v>2022/YKS</v>
      </c>
      <c r="T118" s="6" t="str">
        <f>HLOOKUP(T$1,program!$E118:$J119,2,FALSE)</f>
        <v>2022/YKS</v>
      </c>
      <c r="U118" s="6" t="str">
        <f>HLOOKUP(U$1,program!$E118:$J119,2,FALSE)</f>
        <v>2022/YKS</v>
      </c>
      <c r="V118" s="6" t="str">
        <f>HLOOKUP(V$1,program!$E118:$J119,2,FALSE)</f>
        <v>2022/YKS</v>
      </c>
      <c r="W118" s="6" t="str">
        <f>HLOOKUP(W$1,program!$E118:$J119,2,FALSE)</f>
        <v>2022/YKS</v>
      </c>
    </row>
    <row r="119" spans="1:23" s="34" customFormat="1" ht="17" thickBot="1" x14ac:dyDescent="0.25">
      <c r="A119" s="20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0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7" thickBot="1" x14ac:dyDescent="0.25">
      <c r="A122" s="20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2022/YKS</v>
      </c>
      <c r="Q122" s="6" t="str">
        <f>HLOOKUP(Q$1,program!$E122:$J123,2,FALSE)</f>
        <v>2022/YKS</v>
      </c>
      <c r="R122" s="6" t="str">
        <f>HLOOKUP(R$1,program!$E122:$J123,2,FALSE)</f>
        <v>2022/YKS</v>
      </c>
      <c r="S122" s="6" t="str">
        <f>HLOOKUP(S$1,program!$E122:$J123,2,FALSE)</f>
        <v>2022/YKS</v>
      </c>
      <c r="T122" s="6" t="str">
        <f>HLOOKUP(T$1,program!$E122:$J123,2,FALSE)</f>
        <v>2022/YKS</v>
      </c>
      <c r="U122" s="6" t="str">
        <f>HLOOKUP(U$1,program!$E122:$J123,2,FALSE)</f>
        <v>2022/YKS</v>
      </c>
      <c r="V122" s="6" t="str">
        <f>HLOOKUP(V$1,program!$E122:$J123,2,FALSE)</f>
        <v>2022/YKS</v>
      </c>
      <c r="W122" s="6" t="str">
        <f>HLOOKUP(W$1,program!$E122:$J123,2,FALSE)</f>
        <v>2022/YKS</v>
      </c>
    </row>
    <row r="123" spans="1:23" s="34" customFormat="1" ht="17" thickBot="1" x14ac:dyDescent="0.25">
      <c r="A123" s="20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7" thickBot="1" x14ac:dyDescent="0.25">
      <c r="A124" s="20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7" thickBot="1" x14ac:dyDescent="0.25">
      <c r="A125" s="20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7" thickBot="1" x14ac:dyDescent="0.25">
      <c r="A126" s="20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2022/YKS</v>
      </c>
      <c r="Q126" s="6" t="str">
        <f>HLOOKUP(Q$1,program!$E126:$J127,2,FALSE)</f>
        <v>2022/YKS</v>
      </c>
      <c r="R126" s="6" t="str">
        <f>HLOOKUP(R$1,program!$E126:$J127,2,FALSE)</f>
        <v>2022/YKS</v>
      </c>
      <c r="S126" s="6" t="str">
        <f>HLOOKUP(S$1,program!$E126:$J127,2,FALSE)</f>
        <v>2022/YKS</v>
      </c>
      <c r="T126" s="6" t="str">
        <f>HLOOKUP(T$1,program!$E126:$J127,2,FALSE)</f>
        <v>2022/YKS</v>
      </c>
      <c r="U126" s="6" t="str">
        <f>HLOOKUP(U$1,program!$E126:$J127,2,FALSE)</f>
        <v>2022/YKS</v>
      </c>
      <c r="V126" s="6" t="str">
        <f>HLOOKUP(V$1,program!$E126:$J127,2,FALSE)</f>
        <v>2022/YKS</v>
      </c>
      <c r="W126" s="6" t="str">
        <f>HLOOKUP(W$1,program!$E126:$J127,2,FALSE)</f>
        <v>2022/YKS</v>
      </c>
    </row>
    <row r="127" spans="1:23" s="34" customFormat="1" ht="17" thickBot="1" x14ac:dyDescent="0.25">
      <c r="A127" s="20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7" thickBot="1" x14ac:dyDescent="0.25">
      <c r="A128" s="20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7" thickBot="1" x14ac:dyDescent="0.25">
      <c r="A129" s="20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5">
      <c r="A131" s="20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7" thickBot="1" x14ac:dyDescent="0.25">
      <c r="A132" s="20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"/>
    <row r="134" spans="1:23" s="34" customFormat="1" ht="17" thickBot="1" x14ac:dyDescent="0.25">
      <c r="A134" s="204">
        <f>Ders_Programı!A135</f>
        <v>44731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2022/YKS</v>
      </c>
      <c r="Q134" s="6" t="str">
        <f>HLOOKUP(Q$1,program!$E134:$J135,2,FALSE)</f>
        <v>2022/YKS</v>
      </c>
      <c r="R134" s="6" t="str">
        <f>HLOOKUP(R$1,program!$E134:$J135,2,FALSE)</f>
        <v>2022/YKS</v>
      </c>
      <c r="S134" s="6" t="str">
        <f>HLOOKUP(S$1,program!$E134:$J135,2,FALSE)</f>
        <v>2022/YKS</v>
      </c>
      <c r="T134" s="6" t="str">
        <f>HLOOKUP(T$1,program!$E134:$J135,2,FALSE)</f>
        <v>2022/YKS</v>
      </c>
      <c r="U134" s="6" t="str">
        <f>HLOOKUP(U$1,program!$E134:$J135,2,FALSE)</f>
        <v>2022/YKS</v>
      </c>
      <c r="V134" s="6" t="str">
        <f>HLOOKUP(V$1,program!$E134:$J135,2,FALSE)</f>
        <v>2022/YKS</v>
      </c>
      <c r="W134" s="6" t="str">
        <f>HLOOKUP(W$1,program!$E134:$J135,2,FALSE)</f>
        <v>2022/YKS</v>
      </c>
    </row>
    <row r="135" spans="1:23" s="34" customFormat="1" ht="17" thickBot="1" x14ac:dyDescent="0.25">
      <c r="A135" s="20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7" thickBot="1" x14ac:dyDescent="0.25">
      <c r="A136" s="20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7" thickBot="1" x14ac:dyDescent="0.25">
      <c r="A137" s="20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7" thickBot="1" x14ac:dyDescent="0.25">
      <c r="A138" s="20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2022/YKS</v>
      </c>
      <c r="Q138" s="6" t="str">
        <f>HLOOKUP(Q$1,program!$E138:$J139,2,FALSE)</f>
        <v>2022/YKS</v>
      </c>
      <c r="R138" s="6" t="str">
        <f>HLOOKUP(R$1,program!$E138:$J139,2,FALSE)</f>
        <v>2022/YKS</v>
      </c>
      <c r="S138" s="6" t="str">
        <f>HLOOKUP(S$1,program!$E138:$J139,2,FALSE)</f>
        <v>2022/YKS</v>
      </c>
      <c r="T138" s="6" t="str">
        <f>HLOOKUP(T$1,program!$E138:$J139,2,FALSE)</f>
        <v>2022/YKS</v>
      </c>
      <c r="U138" s="6" t="str">
        <f>HLOOKUP(U$1,program!$E138:$J139,2,FALSE)</f>
        <v>2022/YKS</v>
      </c>
      <c r="V138" s="6" t="str">
        <f>HLOOKUP(V$1,program!$E138:$J139,2,FALSE)</f>
        <v>2022/YKS</v>
      </c>
      <c r="W138" s="6" t="str">
        <f>HLOOKUP(W$1,program!$E138:$J139,2,FALSE)</f>
        <v>2022/YKS</v>
      </c>
    </row>
    <row r="139" spans="1:23" s="34" customFormat="1" ht="17" thickBot="1" x14ac:dyDescent="0.25">
      <c r="A139" s="20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7" thickBot="1" x14ac:dyDescent="0.25">
      <c r="A140" s="20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2022/YKS</v>
      </c>
      <c r="Q140" s="6" t="str">
        <f>HLOOKUP(Q$1,program!$E140:$J141,2,FALSE)</f>
        <v>2022/YKS</v>
      </c>
      <c r="R140" s="6" t="str">
        <f>HLOOKUP(R$1,program!$E140:$J141,2,FALSE)</f>
        <v>2022/YKS</v>
      </c>
      <c r="S140" s="6" t="str">
        <f>HLOOKUP(S$1,program!$E140:$J141,2,FALSE)</f>
        <v>2022/YKS</v>
      </c>
      <c r="T140" s="6" t="str">
        <f>HLOOKUP(T$1,program!$E140:$J141,2,FALSE)</f>
        <v>2022/YKS</v>
      </c>
      <c r="U140" s="6" t="str">
        <f>HLOOKUP(U$1,program!$E140:$J141,2,FALSE)</f>
        <v>2022/YKS</v>
      </c>
      <c r="V140" s="6" t="str">
        <f>HLOOKUP(V$1,program!$E140:$J141,2,FALSE)</f>
        <v>2022/YKS</v>
      </c>
      <c r="W140" s="6" t="str">
        <f>HLOOKUP(W$1,program!$E140:$J141,2,FALSE)</f>
        <v>2022/YKS</v>
      </c>
    </row>
    <row r="141" spans="1:23" s="34" customFormat="1" ht="17" thickBot="1" x14ac:dyDescent="0.25">
      <c r="A141" s="20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0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7" thickBot="1" x14ac:dyDescent="0.25">
      <c r="A144" s="20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2022/YKS</v>
      </c>
      <c r="Q144" s="6" t="str">
        <f>HLOOKUP(Q$1,program!$E144:$J145,2,FALSE)</f>
        <v>2022/YKS</v>
      </c>
      <c r="R144" s="6" t="str">
        <f>HLOOKUP(R$1,program!$E144:$J145,2,FALSE)</f>
        <v>2022/YKS</v>
      </c>
      <c r="S144" s="6" t="str">
        <f>HLOOKUP(S$1,program!$E144:$J145,2,FALSE)</f>
        <v>2022/YKS</v>
      </c>
      <c r="T144" s="6" t="str">
        <f>HLOOKUP(T$1,program!$E144:$J145,2,FALSE)</f>
        <v>2022/YKS</v>
      </c>
      <c r="U144" s="6" t="str">
        <f>HLOOKUP(U$1,program!$E144:$J145,2,FALSE)</f>
        <v>2022/YKS</v>
      </c>
      <c r="V144" s="6" t="str">
        <f>HLOOKUP(V$1,program!$E144:$J145,2,FALSE)</f>
        <v>2022/YKS</v>
      </c>
      <c r="W144" s="6" t="str">
        <f>HLOOKUP(W$1,program!$E144:$J145,2,FALSE)</f>
        <v>2022/YKS</v>
      </c>
    </row>
    <row r="145" spans="1:23" s="34" customFormat="1" ht="17" thickBot="1" x14ac:dyDescent="0.25">
      <c r="A145" s="20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7" thickBot="1" x14ac:dyDescent="0.25">
      <c r="A146" s="20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7" thickBot="1" x14ac:dyDescent="0.25">
      <c r="A147" s="20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7" thickBot="1" x14ac:dyDescent="0.25">
      <c r="A148" s="20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2022/YKS</v>
      </c>
      <c r="Q148" s="6" t="str">
        <f>HLOOKUP(Q$1,program!$E148:$J149,2,FALSE)</f>
        <v>2022/YKS</v>
      </c>
      <c r="R148" s="6" t="str">
        <f>HLOOKUP(R$1,program!$E148:$J149,2,FALSE)</f>
        <v>2022/YKS</v>
      </c>
      <c r="S148" s="6" t="str">
        <f>HLOOKUP(S$1,program!$E148:$J149,2,FALSE)</f>
        <v>2022/YKS</v>
      </c>
      <c r="T148" s="6" t="str">
        <f>HLOOKUP(T$1,program!$E148:$J149,2,FALSE)</f>
        <v>2022/YKS</v>
      </c>
      <c r="U148" s="6" t="str">
        <f>HLOOKUP(U$1,program!$E148:$J149,2,FALSE)</f>
        <v>2022/YKS</v>
      </c>
      <c r="V148" s="6" t="str">
        <f>HLOOKUP(V$1,program!$E148:$J149,2,FALSE)</f>
        <v>2022/YKS</v>
      </c>
      <c r="W148" s="6" t="str">
        <f>HLOOKUP(W$1,program!$E148:$J149,2,FALSE)</f>
        <v>2022/YKS</v>
      </c>
    </row>
    <row r="149" spans="1:23" s="34" customFormat="1" ht="17" thickBot="1" x14ac:dyDescent="0.25">
      <c r="A149" s="20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7" thickBot="1" x14ac:dyDescent="0.25">
      <c r="A150" s="20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7" thickBot="1" x14ac:dyDescent="0.25">
      <c r="A151" s="20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20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7" thickBot="1" x14ac:dyDescent="0.25">
      <c r="A154" s="20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"/>
    <row r="156" spans="1:23" s="34" customFormat="1" ht="17" thickBot="1" x14ac:dyDescent="0.25">
      <c r="A156" s="204">
        <f>Ders_Programı!A157</f>
        <v>44732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7" thickBot="1" x14ac:dyDescent="0.25">
      <c r="A157" s="20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7" thickBot="1" x14ac:dyDescent="0.25">
      <c r="A158" s="20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7" thickBot="1" x14ac:dyDescent="0.25">
      <c r="A159" s="20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7" thickBot="1" x14ac:dyDescent="0.25">
      <c r="A160" s="20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4" customFormat="1" ht="17" thickBot="1" x14ac:dyDescent="0.25">
      <c r="A161" s="20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7" thickBot="1" x14ac:dyDescent="0.25">
      <c r="A162" s="20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SAN192 Osmanlı Türkçesi II</v>
      </c>
      <c r="Q162" s="6" t="str">
        <f>HLOOKUP(Q$1,program!$E162:$J163,2,FALSE)</f>
        <v>SAN192 Osmanlı Türkçesi II</v>
      </c>
      <c r="R162" s="6" t="str">
        <f>HLOOKUP(R$1,program!$E162:$J163,2,FALSE)</f>
        <v>SAN192 Osmanlı Türkçesi II</v>
      </c>
      <c r="S162" s="6" t="str">
        <f>HLOOKUP(S$1,program!$E162:$J163,2,FALSE)</f>
        <v>SAN192 Osmanlı Türkçesi II</v>
      </c>
      <c r="T162" s="6" t="str">
        <f>HLOOKUP(T$1,program!$E162:$J163,2,FALSE)</f>
        <v>SAN192 Osmanlı Türkçesi II</v>
      </c>
      <c r="U162" s="6" t="str">
        <f>HLOOKUP(U$1,program!$E162:$J163,2,FALSE)</f>
        <v>SAN192 Osmanlı Türkçesi II</v>
      </c>
      <c r="V162" s="6" t="str">
        <f>HLOOKUP(V$1,program!$E162:$J163,2,FALSE)</f>
        <v>SAN192 Osmanlı Türkçesi II</v>
      </c>
      <c r="W162" s="6" t="str">
        <f>HLOOKUP(W$1,program!$E162:$J163,2,FALSE)</f>
        <v>SAN192 Osmanlı Türkçesi II</v>
      </c>
    </row>
    <row r="163" spans="1:23" s="34" customFormat="1" ht="17" thickBot="1" x14ac:dyDescent="0.25">
      <c r="A163" s="20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0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7" thickBot="1" x14ac:dyDescent="0.25">
      <c r="A166" s="20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str">
        <f>HLOOKUP(I$1,program!$E166:$J167,2,FALSE)</f>
        <v>SAN302 Anadolu Selçuklu Devri Sanatı IV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SAN302 Anadolu Selçuklu Devri Sanatı IV</v>
      </c>
      <c r="Q166" s="6" t="str">
        <f>HLOOKUP(Q$1,program!$E166:$J167,2,FALSE)</f>
        <v>SAN302 Anadolu Selçuklu Devri Sanatı IV</v>
      </c>
      <c r="R166" s="6" t="str">
        <f>HLOOKUP(R$1,program!$E166:$J167,2,FALSE)</f>
        <v>SAN302 Anadolu Selçuklu Devri Sanatı IV</v>
      </c>
      <c r="S166" s="6" t="str">
        <f>HLOOKUP(S$1,program!$E166:$J167,2,FALSE)</f>
        <v>SAN302 Anadolu Selçuklu Devri Sanatı IV</v>
      </c>
      <c r="T166" s="6" t="str">
        <f>HLOOKUP(T$1,program!$E166:$J167,2,FALSE)</f>
        <v>SAN302 Anadolu Selçuklu Devri Sanatı IV</v>
      </c>
      <c r="U166" s="6" t="str">
        <f>HLOOKUP(U$1,program!$E166:$J167,2,FALSE)</f>
        <v>SAN302 Anadolu Selçuklu Devri Sanatı IV</v>
      </c>
      <c r="V166" s="6" t="str">
        <f>HLOOKUP(V$1,program!$E166:$J167,2,FALSE)</f>
        <v>SAN302 Anadolu Selçuklu Devri Sanatı IV</v>
      </c>
      <c r="W166" s="6" t="str">
        <f>HLOOKUP(W$1,program!$E166:$J167,2,FALSE)</f>
        <v>SAN302 Anadolu Selçuklu Devri Sanatı IV</v>
      </c>
    </row>
    <row r="167" spans="1:23" s="34" customFormat="1" ht="17" thickBot="1" x14ac:dyDescent="0.25">
      <c r="A167" s="20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7" thickBot="1" x14ac:dyDescent="0.25">
      <c r="A168" s="20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7" thickBot="1" x14ac:dyDescent="0.25">
      <c r="A169" s="20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7" thickBot="1" x14ac:dyDescent="0.25">
      <c r="A170" s="20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 xml:space="preserve">SAN204 Anadolu Selçuklu Devri Sanatı II </v>
      </c>
      <c r="Q170" s="6" t="str">
        <f>HLOOKUP(Q$1,program!$E170:$J171,2,FALSE)</f>
        <v xml:space="preserve">SAN204 Anadolu Selçuklu Devri Sanatı II </v>
      </c>
      <c r="R170" s="6" t="str">
        <f>HLOOKUP(R$1,program!$E170:$J171,2,FALSE)</f>
        <v xml:space="preserve">SAN204 Anadolu Selçuklu Devri Sanatı II </v>
      </c>
      <c r="S170" s="6" t="str">
        <f>HLOOKUP(S$1,program!$E170:$J171,2,FALSE)</f>
        <v xml:space="preserve">SAN204 Anadolu Selçuklu Devri Sanatı II </v>
      </c>
      <c r="T170" s="6" t="str">
        <f>HLOOKUP(T$1,program!$E170:$J171,2,FALSE)</f>
        <v xml:space="preserve">SAN204 Anadolu Selçuklu Devri Sanatı II </v>
      </c>
      <c r="U170" s="6" t="str">
        <f>HLOOKUP(U$1,program!$E170:$J171,2,FALSE)</f>
        <v xml:space="preserve">SAN204 Anadolu Selçuklu Devri Sanatı II </v>
      </c>
      <c r="V170" s="6" t="str">
        <f>HLOOKUP(V$1,program!$E170:$J171,2,FALSE)</f>
        <v xml:space="preserve">SAN204 Anadolu Selçuklu Devri Sanatı II </v>
      </c>
      <c r="W170" s="6" t="str">
        <f>HLOOKUP(W$1,program!$E170:$J171,2,FALSE)</f>
        <v xml:space="preserve">SAN204 Anadolu Selçuklu Devri Sanatı II </v>
      </c>
    </row>
    <row r="171" spans="1:23" s="34" customFormat="1" ht="17" thickBot="1" x14ac:dyDescent="0.25">
      <c r="A171" s="20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7" thickBot="1" x14ac:dyDescent="0.25">
      <c r="A172" s="20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7" thickBot="1" x14ac:dyDescent="0.25">
      <c r="A173" s="20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7" thickBot="1" x14ac:dyDescent="0.25">
      <c r="A176" s="20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"/>
    <row r="178" spans="1:23" s="34" customFormat="1" ht="17" thickBot="1" x14ac:dyDescent="0.25">
      <c r="A178" s="204">
        <f>Ders_Programı!A179</f>
        <v>44733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7" thickBot="1" x14ac:dyDescent="0.25">
      <c r="A179" s="20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7" thickBot="1" x14ac:dyDescent="0.25">
      <c r="A180" s="20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7" thickBot="1" x14ac:dyDescent="0.25">
      <c r="A181" s="20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7" thickBot="1" x14ac:dyDescent="0.25">
      <c r="A182" s="20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7" thickBot="1" x14ac:dyDescent="0.25">
      <c r="A183" s="20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7" thickBot="1" x14ac:dyDescent="0.25">
      <c r="A184" s="20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7" thickBot="1" x14ac:dyDescent="0.25">
      <c r="A185" s="20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0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7" thickBot="1" x14ac:dyDescent="0.25">
      <c r="A188" s="20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str">
        <f>HLOOKUP(I$1,program!$E188:$J189,2,FALSE)</f>
        <v>SAN236 Anadolu Medeniyetleri ve Sanatı II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SAN236 Anadolu Medeniyetleri ve Sanatı II</v>
      </c>
      <c r="Q188" s="6" t="str">
        <f>HLOOKUP(Q$1,program!$E188:$J189,2,FALSE)</f>
        <v>SAN236 Anadolu Medeniyetleri ve Sanatı II</v>
      </c>
      <c r="R188" s="6" t="str">
        <f>HLOOKUP(R$1,program!$E188:$J189,2,FALSE)</f>
        <v>SAN236 Anadolu Medeniyetleri ve Sanatı II</v>
      </c>
      <c r="S188" s="6" t="str">
        <f>HLOOKUP(S$1,program!$E188:$J189,2,FALSE)</f>
        <v>SAN236 Anadolu Medeniyetleri ve Sanatı II</v>
      </c>
      <c r="T188" s="6" t="str">
        <f>HLOOKUP(T$1,program!$E188:$J189,2,FALSE)</f>
        <v>SAN236 Anadolu Medeniyetleri ve Sanatı II</v>
      </c>
      <c r="U188" s="6" t="str">
        <f>HLOOKUP(U$1,program!$E188:$J189,2,FALSE)</f>
        <v>SAN236 Anadolu Medeniyetleri ve Sanatı II</v>
      </c>
      <c r="V188" s="6" t="str">
        <f>HLOOKUP(V$1,program!$E188:$J189,2,FALSE)</f>
        <v>SAN236 Anadolu Medeniyetleri ve Sanatı II</v>
      </c>
      <c r="W188" s="6" t="str">
        <f>HLOOKUP(W$1,program!$E188:$J189,2,FALSE)</f>
        <v>SAN236 Anadolu Medeniyetleri ve Sanatı II</v>
      </c>
    </row>
    <row r="189" spans="1:23" s="34" customFormat="1" ht="17" thickBot="1" x14ac:dyDescent="0.25">
      <c r="A189" s="20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7" thickBot="1" x14ac:dyDescent="0.25">
      <c r="A190" s="20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7" thickBot="1" x14ac:dyDescent="0.25">
      <c r="A191" s="20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7" thickBot="1" x14ac:dyDescent="0.25">
      <c r="A192" s="20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SAN101 Sanat Tarihine Giriş II</v>
      </c>
      <c r="Q192" s="6" t="str">
        <f>HLOOKUP(Q$1,program!$E192:$J193,2,FALSE)</f>
        <v>SAN101 Sanat Tarihine Giriş II</v>
      </c>
      <c r="R192" s="6" t="str">
        <f>HLOOKUP(R$1,program!$E192:$J193,2,FALSE)</f>
        <v>SAN101 Sanat Tarihine Giriş II</v>
      </c>
      <c r="S192" s="6" t="str">
        <f>HLOOKUP(S$1,program!$E192:$J193,2,FALSE)</f>
        <v>SAN101 Sanat Tarihine Giriş II</v>
      </c>
      <c r="T192" s="6" t="str">
        <f>HLOOKUP(T$1,program!$E192:$J193,2,FALSE)</f>
        <v>SAN101 Sanat Tarihine Giriş II</v>
      </c>
      <c r="U192" s="6" t="str">
        <f>HLOOKUP(U$1,program!$E192:$J193,2,FALSE)</f>
        <v>SAN101 Sanat Tarihine Giriş II</v>
      </c>
      <c r="V192" s="6" t="str">
        <f>HLOOKUP(V$1,program!$E192:$J193,2,FALSE)</f>
        <v>SAN101 Sanat Tarihine Giriş II</v>
      </c>
      <c r="W192" s="6" t="str">
        <f>HLOOKUP(W$1,program!$E192:$J193,2,FALSE)</f>
        <v>SAN101 Sanat Tarihine Giriş II</v>
      </c>
    </row>
    <row r="193" spans="1:23" s="34" customFormat="1" ht="17" thickBot="1" x14ac:dyDescent="0.25">
      <c r="A193" s="20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7" thickBot="1" x14ac:dyDescent="0.25">
      <c r="A194" s="20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7" thickBot="1" x14ac:dyDescent="0.25">
      <c r="A195" s="20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7" thickBot="1" x14ac:dyDescent="0.25">
      <c r="A198" s="20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"/>
    <row r="200" spans="1:23" s="34" customFormat="1" ht="17" thickBot="1" x14ac:dyDescent="0.25">
      <c r="A200" s="204">
        <f>Ders_Programı!A201</f>
        <v>44734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7" thickBot="1" x14ac:dyDescent="0.25">
      <c r="A201" s="20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7" thickBot="1" x14ac:dyDescent="0.25">
      <c r="A202" s="20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7" thickBot="1" x14ac:dyDescent="0.25">
      <c r="A203" s="20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7" thickBot="1" x14ac:dyDescent="0.25">
      <c r="A204" s="20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7" thickBot="1" x14ac:dyDescent="0.25">
      <c r="A205" s="20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7" thickBot="1" x14ac:dyDescent="0.25">
      <c r="A206" s="20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>SAN208 Erken Osmanlı Sanatı II</v>
      </c>
      <c r="Q206" s="6" t="str">
        <f>HLOOKUP(Q$1,program!$E206:$J207,2,FALSE)</f>
        <v>SAN208 Erken Osmanlı Sanatı II</v>
      </c>
      <c r="R206" s="6" t="str">
        <f>HLOOKUP(R$1,program!$E206:$J207,2,FALSE)</f>
        <v>SAN208 Erken Osmanlı Sanatı II</v>
      </c>
      <c r="S206" s="6" t="str">
        <f>HLOOKUP(S$1,program!$E206:$J207,2,FALSE)</f>
        <v>SAN208 Erken Osmanlı Sanatı II</v>
      </c>
      <c r="T206" s="6" t="str">
        <f>HLOOKUP(T$1,program!$E206:$J207,2,FALSE)</f>
        <v>SAN208 Erken Osmanlı Sanatı II</v>
      </c>
      <c r="U206" s="6" t="str">
        <f>HLOOKUP(U$1,program!$E206:$J207,2,FALSE)</f>
        <v>SAN208 Erken Osmanlı Sanatı II</v>
      </c>
      <c r="V206" s="6" t="str">
        <f>HLOOKUP(V$1,program!$E206:$J207,2,FALSE)</f>
        <v>SAN208 Erken Osmanlı Sanatı II</v>
      </c>
      <c r="W206" s="6" t="str">
        <f>HLOOKUP(W$1,program!$E206:$J207,2,FALSE)</f>
        <v>SAN208 Erken Osmanlı Sanatı II</v>
      </c>
    </row>
    <row r="207" spans="1:23" s="34" customFormat="1" ht="17" thickBot="1" x14ac:dyDescent="0.25">
      <c r="A207" s="20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0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7" thickBot="1" x14ac:dyDescent="0.25">
      <c r="A210" s="20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>SAN110 Antik Medeniyetler ve Sanatı II</v>
      </c>
      <c r="Q210" s="6" t="str">
        <f>HLOOKUP(Q$1,program!$E210:$J211,2,FALSE)</f>
        <v>SAN110 Antik Medeniyetler ve Sanatı II</v>
      </c>
      <c r="R210" s="6" t="str">
        <f>HLOOKUP(R$1,program!$E210:$J211,2,FALSE)</f>
        <v>SAN110 Antik Medeniyetler ve Sanatı II</v>
      </c>
      <c r="S210" s="6" t="str">
        <f>HLOOKUP(S$1,program!$E210:$J211,2,FALSE)</f>
        <v>SAN110 Antik Medeniyetler ve Sanatı II</v>
      </c>
      <c r="T210" s="6" t="str">
        <f>HLOOKUP(T$1,program!$E210:$J211,2,FALSE)</f>
        <v>SAN110 Antik Medeniyetler ve Sanatı II</v>
      </c>
      <c r="U210" s="6" t="str">
        <f>HLOOKUP(U$1,program!$E210:$J211,2,FALSE)</f>
        <v>SAN110 Antik Medeniyetler ve Sanatı II</v>
      </c>
      <c r="V210" s="6" t="str">
        <f>HLOOKUP(V$1,program!$E210:$J211,2,FALSE)</f>
        <v>SAN110 Antik Medeniyetler ve Sanatı II</v>
      </c>
      <c r="W210" s="6" t="str">
        <f>HLOOKUP(W$1,program!$E210:$J211,2,FALSE)</f>
        <v>SAN110 Antik Medeniyetler ve Sanatı II</v>
      </c>
    </row>
    <row r="211" spans="1:23" s="34" customFormat="1" ht="17" thickBot="1" x14ac:dyDescent="0.25">
      <c r="A211" s="20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7" thickBot="1" x14ac:dyDescent="0.25">
      <c r="A212" s="20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7" thickBot="1" x14ac:dyDescent="0.25">
      <c r="A213" s="20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7" thickBot="1" x14ac:dyDescent="0.25">
      <c r="A214" s="20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str">
        <f>HLOOKUP(I$1,program!$E214:$J215,2,FALSE)</f>
        <v>SAN230 Aydınlanma Çağında Kültür ve Sanat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str">
        <f>HLOOKUP(P$1,program!$E214:$J215,2,FALSE)</f>
        <v>SAN230 Aydınlanma Çağında Kültür ve Sanat</v>
      </c>
      <c r="Q214" s="6" t="str">
        <f>HLOOKUP(Q$1,program!$E214:$J215,2,FALSE)</f>
        <v>SAN230 Aydınlanma Çağında Kültür ve Sanat</v>
      </c>
      <c r="R214" s="6" t="str">
        <f>HLOOKUP(R$1,program!$E214:$J215,2,FALSE)</f>
        <v>SAN230 Aydınlanma Çağında Kültür ve Sanat</v>
      </c>
      <c r="S214" s="6" t="str">
        <f>HLOOKUP(S$1,program!$E214:$J215,2,FALSE)</f>
        <v>SAN230 Aydınlanma Çağında Kültür ve Sanat</v>
      </c>
      <c r="T214" s="6" t="str">
        <f>HLOOKUP(T$1,program!$E214:$J215,2,FALSE)</f>
        <v>SAN230 Aydınlanma Çağında Kültür ve Sanat</v>
      </c>
      <c r="U214" s="6" t="str">
        <f>HLOOKUP(U$1,program!$E214:$J215,2,FALSE)</f>
        <v>SAN230 Aydınlanma Çağında Kültür ve Sanat</v>
      </c>
      <c r="V214" s="6" t="str">
        <f>HLOOKUP(V$1,program!$E214:$J215,2,FALSE)</f>
        <v>SAN230 Aydınlanma Çağında Kültür ve Sanat</v>
      </c>
      <c r="W214" s="6" t="str">
        <f>HLOOKUP(W$1,program!$E214:$J215,2,FALSE)</f>
        <v>SAN230 Aydınlanma Çağında Kültür ve Sanat</v>
      </c>
    </row>
    <row r="215" spans="1:23" s="34" customFormat="1" ht="17" thickBot="1" x14ac:dyDescent="0.25">
      <c r="A215" s="20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7" thickBot="1" x14ac:dyDescent="0.25">
      <c r="A216" s="20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7" thickBot="1" x14ac:dyDescent="0.25">
      <c r="A217" s="20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7" thickBot="1" x14ac:dyDescent="0.25">
      <c r="A220" s="20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"/>
    <row r="222" spans="1:23" s="34" customFormat="1" ht="17" thickBot="1" x14ac:dyDescent="0.25">
      <c r="A222" s="204">
        <f>Ders_Programı!A223</f>
        <v>44735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7" thickBot="1" x14ac:dyDescent="0.25">
      <c r="A223" s="20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7" thickBot="1" x14ac:dyDescent="0.25">
      <c r="A224" s="20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7" thickBot="1" x14ac:dyDescent="0.25">
      <c r="A225" s="20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7" thickBot="1" x14ac:dyDescent="0.25">
      <c r="A226" s="20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str">
        <f>HLOOKUP(P$1,program!$E226:$J227,2,FALSE)</f>
        <v>SAN106 Anadolu Dışı Türk İslam Sanatı II</v>
      </c>
      <c r="Q226" s="6" t="str">
        <f>HLOOKUP(Q$1,program!$E226:$J227,2,FALSE)</f>
        <v>SAN106 Anadolu Dışı Türk İslam Sanatı II</v>
      </c>
      <c r="R226" s="6" t="str">
        <f>HLOOKUP(R$1,program!$E226:$J227,2,FALSE)</f>
        <v>SAN106 Anadolu Dışı Türk İslam Sanatı II</v>
      </c>
      <c r="S226" s="6" t="str">
        <f>HLOOKUP(S$1,program!$E226:$J227,2,FALSE)</f>
        <v>SAN106 Anadolu Dışı Türk İslam Sanatı II</v>
      </c>
      <c r="T226" s="6" t="str">
        <f>HLOOKUP(T$1,program!$E226:$J227,2,FALSE)</f>
        <v>SAN106 Anadolu Dışı Türk İslam Sanatı II</v>
      </c>
      <c r="U226" s="6" t="str">
        <f>HLOOKUP(U$1,program!$E226:$J227,2,FALSE)</f>
        <v>SAN106 Anadolu Dışı Türk İslam Sanatı II</v>
      </c>
      <c r="V226" s="6" t="str">
        <f>HLOOKUP(V$1,program!$E226:$J227,2,FALSE)</f>
        <v>SAN106 Anadolu Dışı Türk İslam Sanatı II</v>
      </c>
      <c r="W226" s="6" t="str">
        <f>HLOOKUP(W$1,program!$E226:$J227,2,FALSE)</f>
        <v>SAN106 Anadolu Dışı Türk İslam Sanatı II</v>
      </c>
    </row>
    <row r="227" spans="1:23" s="34" customFormat="1" ht="17" thickBot="1" x14ac:dyDescent="0.25">
      <c r="A227" s="20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7" thickBot="1" x14ac:dyDescent="0.25">
      <c r="A228" s="20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str">
        <f>HLOOKUP(I$1,program!$E228:$J229,2,FALSE)</f>
        <v xml:space="preserve">SAN322 Avrupa Heykel Sanatı 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 xml:space="preserve">SAN322 Avrupa Heykel Sanatı </v>
      </c>
      <c r="Q228" s="6" t="str">
        <f>HLOOKUP(Q$1,program!$E228:$J229,2,FALSE)</f>
        <v xml:space="preserve">SAN322 Avrupa Heykel Sanatı </v>
      </c>
      <c r="R228" s="6" t="str">
        <f>HLOOKUP(R$1,program!$E228:$J229,2,FALSE)</f>
        <v xml:space="preserve">SAN322 Avrupa Heykel Sanatı </v>
      </c>
      <c r="S228" s="6" t="str">
        <f>HLOOKUP(S$1,program!$E228:$J229,2,FALSE)</f>
        <v xml:space="preserve">SAN322 Avrupa Heykel Sanatı </v>
      </c>
      <c r="T228" s="6" t="str">
        <f>HLOOKUP(T$1,program!$E228:$J229,2,FALSE)</f>
        <v xml:space="preserve">SAN322 Avrupa Heykel Sanatı </v>
      </c>
      <c r="U228" s="6" t="str">
        <f>HLOOKUP(U$1,program!$E228:$J229,2,FALSE)</f>
        <v xml:space="preserve">SAN322 Avrupa Heykel Sanatı </v>
      </c>
      <c r="V228" s="6" t="str">
        <f>HLOOKUP(V$1,program!$E228:$J229,2,FALSE)</f>
        <v xml:space="preserve">SAN322 Avrupa Heykel Sanatı </v>
      </c>
      <c r="W228" s="6" t="str">
        <f>HLOOKUP(W$1,program!$E228:$J229,2,FALSE)</f>
        <v xml:space="preserve">SAN322 Avrupa Heykel Sanatı </v>
      </c>
    </row>
    <row r="229" spans="1:23" s="34" customFormat="1" ht="17" thickBot="1" x14ac:dyDescent="0.25">
      <c r="A229" s="20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0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7" thickBot="1" x14ac:dyDescent="0.25">
      <c r="A232" s="20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>SAN202 Bizans Sanatı II</v>
      </c>
      <c r="Q232" s="6" t="str">
        <f>HLOOKUP(Q$1,program!$E232:$J233,2,FALSE)</f>
        <v>SAN202 Bizans Sanatı II</v>
      </c>
      <c r="R232" s="6" t="str">
        <f>HLOOKUP(R$1,program!$E232:$J233,2,FALSE)</f>
        <v>SAN202 Bizans Sanatı II</v>
      </c>
      <c r="S232" s="6" t="str">
        <f>HLOOKUP(S$1,program!$E232:$J233,2,FALSE)</f>
        <v>SAN202 Bizans Sanatı II</v>
      </c>
      <c r="T232" s="6" t="str">
        <f>HLOOKUP(T$1,program!$E232:$J233,2,FALSE)</f>
        <v>SAN202 Bizans Sanatı II</v>
      </c>
      <c r="U232" s="6" t="str">
        <f>HLOOKUP(U$1,program!$E232:$J233,2,FALSE)</f>
        <v>SAN202 Bizans Sanatı II</v>
      </c>
      <c r="V232" s="6" t="str">
        <f>HLOOKUP(V$1,program!$E232:$J233,2,FALSE)</f>
        <v>SAN202 Bizans Sanatı II</v>
      </c>
      <c r="W232" s="6" t="str">
        <f>HLOOKUP(W$1,program!$E232:$J233,2,FALSE)</f>
        <v>SAN202 Bizans Sanatı II</v>
      </c>
    </row>
    <row r="233" spans="1:23" s="34" customFormat="1" ht="17" thickBot="1" x14ac:dyDescent="0.25">
      <c r="A233" s="20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7" thickBot="1" x14ac:dyDescent="0.25">
      <c r="A234" s="20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7" thickBot="1" x14ac:dyDescent="0.25">
      <c r="A235" s="20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7" thickBot="1" x14ac:dyDescent="0.25">
      <c r="A236" s="20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7" thickBot="1" x14ac:dyDescent="0.25">
      <c r="A237" s="20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7" thickBot="1" x14ac:dyDescent="0.25">
      <c r="A238" s="20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7" thickBot="1" x14ac:dyDescent="0.25">
      <c r="A239" s="20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7" thickBot="1" x14ac:dyDescent="0.25">
      <c r="A242" s="20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"/>
    <row r="244" spans="1:23" s="34" customFormat="1" ht="17" thickBot="1" x14ac:dyDescent="0.25">
      <c r="A244" s="204">
        <f>Ders_Programı!A245</f>
        <v>44736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7" thickBot="1" x14ac:dyDescent="0.25">
      <c r="A245" s="20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7" thickBot="1" x14ac:dyDescent="0.25">
      <c r="A246" s="20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7" thickBot="1" x14ac:dyDescent="0.25">
      <c r="A247" s="20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7" thickBot="1" x14ac:dyDescent="0.25">
      <c r="A248" s="20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7" thickBot="1" x14ac:dyDescent="0.25">
      <c r="A249" s="20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7" thickBot="1" x14ac:dyDescent="0.25">
      <c r="A250" s="20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7" thickBot="1" x14ac:dyDescent="0.25">
      <c r="A251" s="20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7" thickBot="1" x14ac:dyDescent="0.25">
      <c r="A254" s="20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str">
        <f>HLOOKUP(P$1,program!$E254:$J255,2,FALSE)</f>
        <v>SSD (Sosyal Seçmeli Dersler)</v>
      </c>
      <c r="Q254" s="6" t="str">
        <f>HLOOKUP(Q$1,program!$E254:$J255,2,FALSE)</f>
        <v>SSD (Sosyal Seçmeli Dersler)</v>
      </c>
      <c r="R254" s="6" t="str">
        <f>HLOOKUP(R$1,program!$E254:$J255,2,FALSE)</f>
        <v>SSD (Sosyal Seçmeli Dersler)</v>
      </c>
      <c r="S254" s="6" t="str">
        <f>HLOOKUP(S$1,program!$E254:$J255,2,FALSE)</f>
        <v>SSD (Sosyal Seçmeli Dersler)</v>
      </c>
      <c r="T254" s="6" t="str">
        <f>HLOOKUP(T$1,program!$E254:$J255,2,FALSE)</f>
        <v>SSD (Sosyal Seçmeli Dersler)</v>
      </c>
      <c r="U254" s="6" t="str">
        <f>HLOOKUP(U$1,program!$E254:$J255,2,FALSE)</f>
        <v>SSD (Sosyal Seçmeli Dersler)</v>
      </c>
      <c r="V254" s="6" t="str">
        <f>HLOOKUP(V$1,program!$E254:$J255,2,FALSE)</f>
        <v>SSD (Sosyal Seçmeli Dersler)</v>
      </c>
      <c r="W254" s="6" t="str">
        <f>HLOOKUP(W$1,program!$E254:$J255,2,FALSE)</f>
        <v>SSD (Sosyal Seçmeli Dersler)</v>
      </c>
    </row>
    <row r="255" spans="1:23" s="34" customFormat="1" ht="17" thickBot="1" x14ac:dyDescent="0.25">
      <c r="A255" s="20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7" thickBot="1" x14ac:dyDescent="0.25">
      <c r="A256" s="20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7" thickBot="1" x14ac:dyDescent="0.25">
      <c r="A257" s="20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7" thickBot="1" x14ac:dyDescent="0.25">
      <c r="A258" s="20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7" thickBot="1" x14ac:dyDescent="0.25">
      <c r="A259" s="20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7" thickBot="1" x14ac:dyDescent="0.25">
      <c r="A260" s="20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7" thickBot="1" x14ac:dyDescent="0.25">
      <c r="A261" s="20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7" thickBot="1" x14ac:dyDescent="0.25">
      <c r="A264" s="20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"/>
    <row r="266" spans="1:23" s="34" customFormat="1" ht="17" thickBot="1" x14ac:dyDescent="0.25">
      <c r="A266" s="20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7" thickBot="1" x14ac:dyDescent="0.25">
      <c r="A267" s="20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7" thickBot="1" x14ac:dyDescent="0.25">
      <c r="A268" s="20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7" thickBot="1" x14ac:dyDescent="0.25">
      <c r="A269" s="20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7" thickBot="1" x14ac:dyDescent="0.25">
      <c r="A270" s="20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7" thickBot="1" x14ac:dyDescent="0.25">
      <c r="A271" s="20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7" thickBot="1" x14ac:dyDescent="0.25">
      <c r="A272" s="20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7" thickBot="1" x14ac:dyDescent="0.25">
      <c r="A273" s="20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7" thickBot="1" x14ac:dyDescent="0.25">
      <c r="A276" s="20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7" thickBot="1" x14ac:dyDescent="0.25">
      <c r="A277" s="20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7" thickBot="1" x14ac:dyDescent="0.25">
      <c r="A278" s="20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7" thickBot="1" x14ac:dyDescent="0.25">
      <c r="A279" s="20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7" thickBot="1" x14ac:dyDescent="0.25">
      <c r="A280" s="20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7" thickBot="1" x14ac:dyDescent="0.25">
      <c r="A281" s="20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7" thickBot="1" x14ac:dyDescent="0.25">
      <c r="A282" s="20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7" thickBot="1" x14ac:dyDescent="0.25">
      <c r="A283" s="20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7" thickBot="1" x14ac:dyDescent="0.25">
      <c r="A286" s="20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"/>
    <row r="288" spans="1:23" s="34" customFormat="1" ht="17" thickBot="1" x14ac:dyDescent="0.25">
      <c r="A288" s="20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7" thickBot="1" x14ac:dyDescent="0.25">
      <c r="A289" s="20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7" thickBot="1" x14ac:dyDescent="0.25">
      <c r="A290" s="20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7" thickBot="1" x14ac:dyDescent="0.25">
      <c r="A291" s="20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7" thickBot="1" x14ac:dyDescent="0.25">
      <c r="A292" s="20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7" thickBot="1" x14ac:dyDescent="0.25">
      <c r="A293" s="20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7" thickBot="1" x14ac:dyDescent="0.25">
      <c r="A294" s="20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7" thickBot="1" x14ac:dyDescent="0.25">
      <c r="A295" s="20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7" thickBot="1" x14ac:dyDescent="0.25">
      <c r="A298" s="20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7" thickBot="1" x14ac:dyDescent="0.25">
      <c r="A299" s="20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7" thickBot="1" x14ac:dyDescent="0.25">
      <c r="A300" s="20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7" thickBot="1" x14ac:dyDescent="0.25">
      <c r="A301" s="20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7" thickBot="1" x14ac:dyDescent="0.25">
      <c r="A302" s="20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7" thickBot="1" x14ac:dyDescent="0.25">
      <c r="A303" s="20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7" thickBot="1" x14ac:dyDescent="0.25">
      <c r="A304" s="20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7" thickBot="1" x14ac:dyDescent="0.25">
      <c r="A305" s="20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7" thickBot="1" x14ac:dyDescent="0.25">
      <c r="A308" s="20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06"/>
      <c r="B1" s="207"/>
      <c r="C1" s="207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7" thickBot="1" x14ac:dyDescent="0.25">
      <c r="A2" s="204">
        <f>Ders_Programı!A3</f>
        <v>44725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7" thickBot="1" x14ac:dyDescent="0.25">
      <c r="A3" s="20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7" thickBot="1" x14ac:dyDescent="0.25">
      <c r="A4" s="20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7" thickBot="1" x14ac:dyDescent="0.25">
      <c r="A5" s="20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7" thickBot="1" x14ac:dyDescent="0.25">
      <c r="A6" s="20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SAN206 Geleneksel Türk  El Sanatları II</v>
      </c>
      <c r="Q6" s="6" t="str">
        <f>HLOOKUP(Q$1,program!$E6:$J7,2,FALSE)</f>
        <v>SAN206 Geleneksel Türk  El Sanatları II</v>
      </c>
      <c r="R6" s="6" t="str">
        <f>HLOOKUP(R$1,program!$E6:$J7,2,FALSE)</f>
        <v>SAN206 Geleneksel Türk  El Sanatları II</v>
      </c>
      <c r="S6" s="6" t="str">
        <f>HLOOKUP(S$1,program!$E6:$J7,2,FALSE)</f>
        <v>SAN206 Geleneksel Türk  El Sanatları II</v>
      </c>
      <c r="T6" s="6" t="str">
        <f>HLOOKUP(T$1,program!$E6:$J7,2,FALSE)</f>
        <v>SAN206 Geleneksel Türk  El Sanatları II</v>
      </c>
      <c r="U6" s="6" t="str">
        <f>HLOOKUP(U$1,program!$E6:$J7,2,FALSE)</f>
        <v>SAN206 Geleneksel Türk  El Sanatları II</v>
      </c>
      <c r="V6" s="6" t="str">
        <f>HLOOKUP(V$1,program!$E6:$J7,2,FALSE)</f>
        <v>SAN206 Geleneksel Türk  El Sanatları II</v>
      </c>
      <c r="W6" s="6" t="str">
        <f>HLOOKUP(W$1,program!$E6:$J7,2,FALSE)</f>
        <v>SAN206 Geleneksel Türk  El Sanatları II</v>
      </c>
    </row>
    <row r="7" spans="1:23" s="34" customFormat="1" ht="17" thickBot="1" x14ac:dyDescent="0.25">
      <c r="A7" s="20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7" thickBot="1" x14ac:dyDescent="0.25">
      <c r="A8" s="20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SAN306 Avrupa Sanatı II</v>
      </c>
      <c r="Q8" s="6" t="str">
        <f>HLOOKUP(Q$1,program!$E8:$J9,2,FALSE)</f>
        <v>SAN306 Avrupa Sanatı II</v>
      </c>
      <c r="R8" s="6" t="str">
        <f>HLOOKUP(R$1,program!$E8:$J9,2,FALSE)</f>
        <v>SAN306 Avrupa Sanatı II</v>
      </c>
      <c r="S8" s="6" t="str">
        <f>HLOOKUP(S$1,program!$E8:$J9,2,FALSE)</f>
        <v>SAN306 Avrupa Sanatı II</v>
      </c>
      <c r="T8" s="6" t="str">
        <f>HLOOKUP(T$1,program!$E8:$J9,2,FALSE)</f>
        <v>SAN306 Avrupa Sanatı II</v>
      </c>
      <c r="U8" s="6" t="str">
        <f>HLOOKUP(U$1,program!$E8:$J9,2,FALSE)</f>
        <v>SAN306 Avrupa Sanatı II</v>
      </c>
      <c r="V8" s="6" t="str">
        <f>HLOOKUP(V$1,program!$E8:$J9,2,FALSE)</f>
        <v>SAN306 Avrupa Sanatı II</v>
      </c>
      <c r="W8" s="6" t="str">
        <f>HLOOKUP(W$1,program!$E8:$J9,2,FALSE)</f>
        <v>SAN306 Avrupa Sanatı II</v>
      </c>
    </row>
    <row r="9" spans="1:23" s="34" customFormat="1" ht="17" thickBot="1" x14ac:dyDescent="0.25">
      <c r="A9" s="20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7" thickBot="1" x14ac:dyDescent="0.25">
      <c r="A12" s="20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SAN404 Avrupa Sanatı IV</v>
      </c>
      <c r="Q12" s="6" t="str">
        <f>HLOOKUP(Q$1,program!$E12:$J13,2,FALSE)</f>
        <v>SAN404 Avrupa Sanatı IV</v>
      </c>
      <c r="R12" s="6" t="str">
        <f>HLOOKUP(R$1,program!$E12:$J13,2,FALSE)</f>
        <v>SAN404 Avrupa Sanatı IV</v>
      </c>
      <c r="S12" s="6" t="str">
        <f>HLOOKUP(S$1,program!$E12:$J13,2,FALSE)</f>
        <v>SAN404 Avrupa Sanatı IV</v>
      </c>
      <c r="T12" s="6" t="str">
        <f>HLOOKUP(T$1,program!$E12:$J13,2,FALSE)</f>
        <v>SAN404 Avrupa Sanatı IV</v>
      </c>
      <c r="U12" s="6" t="str">
        <f>HLOOKUP(U$1,program!$E12:$J13,2,FALSE)</f>
        <v>SAN404 Avrupa Sanatı IV</v>
      </c>
      <c r="V12" s="6" t="str">
        <f>HLOOKUP(V$1,program!$E12:$J13,2,FALSE)</f>
        <v>SAN404 Avrupa Sanatı IV</v>
      </c>
      <c r="W12" s="6" t="str">
        <f>HLOOKUP(W$1,program!$E12:$J13,2,FALSE)</f>
        <v>SAN404 Avrupa Sanatı IV</v>
      </c>
    </row>
    <row r="13" spans="1:23" s="34" customFormat="1" ht="17" thickBot="1" x14ac:dyDescent="0.25">
      <c r="A13" s="20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7" thickBot="1" x14ac:dyDescent="0.25">
      <c r="A14" s="20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7" thickBot="1" x14ac:dyDescent="0.25">
      <c r="A15" s="20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7" thickBot="1" x14ac:dyDescent="0.25">
      <c r="A16" s="20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SAN310  Teknik Resim ve Rölöve II</v>
      </c>
      <c r="Q16" s="6" t="str">
        <f>HLOOKUP(Q$1,program!$E16:$J17,2,FALSE)</f>
        <v>SAN310  Teknik Resim ve Rölöve II</v>
      </c>
      <c r="R16" s="6" t="str">
        <f>HLOOKUP(R$1,program!$E16:$J17,2,FALSE)</f>
        <v>SAN310  Teknik Resim ve Rölöve II</v>
      </c>
      <c r="S16" s="6" t="str">
        <f>HLOOKUP(S$1,program!$E16:$J17,2,FALSE)</f>
        <v>SAN310  Teknik Resim ve Rölöve II</v>
      </c>
      <c r="T16" s="6" t="str">
        <f>HLOOKUP(T$1,program!$E16:$J17,2,FALSE)</f>
        <v>SAN310  Teknik Resim ve Rölöve II</v>
      </c>
      <c r="U16" s="6" t="str">
        <f>HLOOKUP(U$1,program!$E16:$J17,2,FALSE)</f>
        <v>SAN310  Teknik Resim ve Rölöve II</v>
      </c>
      <c r="V16" s="6" t="str">
        <f>HLOOKUP(V$1,program!$E16:$J17,2,FALSE)</f>
        <v>SAN310  Teknik Resim ve Rölöve II</v>
      </c>
      <c r="W16" s="6" t="str">
        <f>HLOOKUP(W$1,program!$E16:$J17,2,FALSE)</f>
        <v>SAN310  Teknik Resim ve Rölöve II</v>
      </c>
    </row>
    <row r="17" spans="1:23" s="34" customFormat="1" ht="17" thickBot="1" x14ac:dyDescent="0.25">
      <c r="A17" s="20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7" thickBot="1" x14ac:dyDescent="0.25">
      <c r="A18" s="20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7" thickBot="1" x14ac:dyDescent="0.25">
      <c r="A19" s="20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>SAN104 Erken İslam Sanatı II</v>
      </c>
      <c r="Q20" s="6" t="str">
        <f>HLOOKUP(Q$1,program!$E20:$J21,2,FALSE)</f>
        <v>SAN104 Erken İslam Sanatı II</v>
      </c>
      <c r="R20" s="6" t="str">
        <f>HLOOKUP(R$1,program!$E20:$J21,2,FALSE)</f>
        <v>SAN104 Erken İslam Sanatı II</v>
      </c>
      <c r="S20" s="6" t="str">
        <f>HLOOKUP(S$1,program!$E20:$J21,2,FALSE)</f>
        <v>SAN104 Erken İslam Sanatı II</v>
      </c>
      <c r="T20" s="6" t="str">
        <f>HLOOKUP(T$1,program!$E20:$J21,2,FALSE)</f>
        <v>SAN104 Erken İslam Sanatı II</v>
      </c>
      <c r="U20" s="6" t="str">
        <f>HLOOKUP(U$1,program!$E20:$J21,2,FALSE)</f>
        <v>SAN104 Erken İslam Sanatı II</v>
      </c>
      <c r="V20" s="6" t="str">
        <f>HLOOKUP(V$1,program!$E20:$J21,2,FALSE)</f>
        <v>SAN104 Erken İslam Sanatı II</v>
      </c>
      <c r="W20" s="6" t="str">
        <f>HLOOKUP(W$1,program!$E20:$J21,2,FALSE)</f>
        <v>SAN104 Erken İslam Sanatı II</v>
      </c>
    </row>
    <row r="21" spans="1:23" s="34" customFormat="1" ht="15.75" customHeight="1" thickBot="1" x14ac:dyDescent="0.25">
      <c r="A21" s="20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7" thickBot="1" x14ac:dyDescent="0.25">
      <c r="A22" s="20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"/>
    <row r="24" spans="1:23" s="34" customFormat="1" ht="17" thickBot="1" x14ac:dyDescent="0.25">
      <c r="A24" s="204">
        <f>Ders_Programı!A25</f>
        <v>44726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 xml:space="preserve">SAN312 Türk Minyatür Sanatı </v>
      </c>
      <c r="Q24" s="6" t="str">
        <f>HLOOKUP(Q$1,program!$E24:$J25,2,FALSE)</f>
        <v xml:space="preserve">SAN312 Türk Minyatür Sanatı </v>
      </c>
      <c r="R24" s="6" t="str">
        <f>HLOOKUP(R$1,program!$E24:$J25,2,FALSE)</f>
        <v xml:space="preserve">SAN312 Türk Minyatür Sanatı </v>
      </c>
      <c r="S24" s="6" t="str">
        <f>HLOOKUP(S$1,program!$E24:$J25,2,FALSE)</f>
        <v xml:space="preserve">SAN312 Türk Minyatür Sanatı </v>
      </c>
      <c r="T24" s="6" t="str">
        <f>HLOOKUP(T$1,program!$E24:$J25,2,FALSE)</f>
        <v xml:space="preserve">SAN312 Türk Minyatür Sanatı </v>
      </c>
      <c r="U24" s="6" t="str">
        <f>HLOOKUP(U$1,program!$E24:$J25,2,FALSE)</f>
        <v xml:space="preserve">SAN312 Türk Minyatür Sanatı </v>
      </c>
      <c r="V24" s="6" t="str">
        <f>HLOOKUP(V$1,program!$E24:$J25,2,FALSE)</f>
        <v xml:space="preserve">SAN312 Türk Minyatür Sanatı </v>
      </c>
      <c r="W24" s="6" t="str">
        <f>HLOOKUP(W$1,program!$E24:$J25,2,FALSE)</f>
        <v xml:space="preserve">SAN312 Türk Minyatür Sanatı </v>
      </c>
    </row>
    <row r="25" spans="1:23" s="34" customFormat="1" ht="17" thickBot="1" x14ac:dyDescent="0.25">
      <c r="A25" s="20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7" thickBot="1" x14ac:dyDescent="0.25">
      <c r="A26" s="20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7" thickBot="1" x14ac:dyDescent="0.25">
      <c r="A27" s="20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7" thickBot="1" x14ac:dyDescent="0.25">
      <c r="A28" s="20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SAN422 Cumhuriyet Dönemi Mimarisi</v>
      </c>
      <c r="Q28" s="6" t="str">
        <f>HLOOKUP(Q$1,program!$E28:$J29,2,FALSE)</f>
        <v>SAN422 Cumhuriyet Dönemi Mimarisi</v>
      </c>
      <c r="R28" s="6" t="str">
        <f>HLOOKUP(R$1,program!$E28:$J29,2,FALSE)</f>
        <v>SAN422 Cumhuriyet Dönemi Mimarisi</v>
      </c>
      <c r="S28" s="6" t="str">
        <f>HLOOKUP(S$1,program!$E28:$J29,2,FALSE)</f>
        <v>SAN422 Cumhuriyet Dönemi Mimarisi</v>
      </c>
      <c r="T28" s="6" t="str">
        <f>HLOOKUP(T$1,program!$E28:$J29,2,FALSE)</f>
        <v>SAN422 Cumhuriyet Dönemi Mimarisi</v>
      </c>
      <c r="U28" s="6" t="str">
        <f>HLOOKUP(U$1,program!$E28:$J29,2,FALSE)</f>
        <v>SAN422 Cumhuriyet Dönemi Mimarisi</v>
      </c>
      <c r="V28" s="6" t="str">
        <f>HLOOKUP(V$1,program!$E28:$J29,2,FALSE)</f>
        <v>SAN422 Cumhuriyet Dönemi Mimarisi</v>
      </c>
      <c r="W28" s="6" t="str">
        <f>HLOOKUP(W$1,program!$E28:$J29,2,FALSE)</f>
        <v>SAN422 Cumhuriyet Dönemi Mimarisi</v>
      </c>
    </row>
    <row r="29" spans="1:23" s="34" customFormat="1" ht="17" thickBot="1" x14ac:dyDescent="0.25">
      <c r="A29" s="20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7" thickBot="1" x14ac:dyDescent="0.25">
      <c r="A30" s="20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SAN232 Saha Araştırması II</v>
      </c>
      <c r="Q30" s="6" t="str">
        <f>HLOOKUP(Q$1,program!$E30:$J31,2,FALSE)</f>
        <v>SAN232 Saha Araştırması II</v>
      </c>
      <c r="R30" s="6" t="str">
        <f>HLOOKUP(R$1,program!$E30:$J31,2,FALSE)</f>
        <v>SAN232 Saha Araştırması II</v>
      </c>
      <c r="S30" s="6" t="str">
        <f>HLOOKUP(S$1,program!$E30:$J31,2,FALSE)</f>
        <v>SAN232 Saha Araştırması II</v>
      </c>
      <c r="T30" s="6" t="str">
        <f>HLOOKUP(T$1,program!$E30:$J31,2,FALSE)</f>
        <v>SAN232 Saha Araştırması II</v>
      </c>
      <c r="U30" s="6" t="str">
        <f>HLOOKUP(U$1,program!$E30:$J31,2,FALSE)</f>
        <v>SAN232 Saha Araştırması II</v>
      </c>
      <c r="V30" s="6" t="str">
        <f>HLOOKUP(V$1,program!$E30:$J31,2,FALSE)</f>
        <v>SAN232 Saha Araştırması II</v>
      </c>
      <c r="W30" s="6" t="str">
        <f>HLOOKUP(W$1,program!$E30:$J31,2,FALSE)</f>
        <v>SAN232 Saha Araştırması II</v>
      </c>
    </row>
    <row r="31" spans="1:23" s="34" customFormat="1" ht="17" thickBot="1" x14ac:dyDescent="0.25">
      <c r="A31" s="20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7" thickBot="1" x14ac:dyDescent="0.25">
      <c r="A34" s="20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 xml:space="preserve"> SAN428 Müzecilik ve Eski Eser Hukuku</v>
      </c>
      <c r="Q34" s="6" t="str">
        <f>HLOOKUP(Q$1,program!$E34:$J35,2,FALSE)</f>
        <v xml:space="preserve"> SAN428 Müzecilik ve Eski Eser Hukuku</v>
      </c>
      <c r="R34" s="6" t="str">
        <f>HLOOKUP(R$1,program!$E34:$J35,2,FALSE)</f>
        <v xml:space="preserve"> SAN428 Müzecilik ve Eski Eser Hukuku</v>
      </c>
      <c r="S34" s="6" t="str">
        <f>HLOOKUP(S$1,program!$E34:$J35,2,FALSE)</f>
        <v xml:space="preserve"> SAN428 Müzecilik ve Eski Eser Hukuku</v>
      </c>
      <c r="T34" s="6" t="str">
        <f>HLOOKUP(T$1,program!$E34:$J35,2,FALSE)</f>
        <v xml:space="preserve"> SAN428 Müzecilik ve Eski Eser Hukuku</v>
      </c>
      <c r="U34" s="6" t="str">
        <f>HLOOKUP(U$1,program!$E34:$J35,2,FALSE)</f>
        <v xml:space="preserve"> SAN428 Müzecilik ve Eski Eser Hukuku</v>
      </c>
      <c r="V34" s="6" t="str">
        <f>HLOOKUP(V$1,program!$E34:$J35,2,FALSE)</f>
        <v xml:space="preserve"> SAN428 Müzecilik ve Eski Eser Hukuku</v>
      </c>
      <c r="W34" s="6" t="str">
        <f>HLOOKUP(W$1,program!$E34:$J35,2,FALSE)</f>
        <v xml:space="preserve"> SAN428 Müzecilik ve Eski Eser Hukuku</v>
      </c>
    </row>
    <row r="35" spans="1:23" s="34" customFormat="1" ht="17" thickBot="1" x14ac:dyDescent="0.25">
      <c r="A35" s="20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7" thickBot="1" x14ac:dyDescent="0.25">
      <c r="A36" s="20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7" thickBot="1" x14ac:dyDescent="0.25">
      <c r="A37" s="20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7" thickBot="1" x14ac:dyDescent="0.25">
      <c r="A38" s="20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SAN324 Bilimsel Araştırma ve Kazı Teknikleri II</v>
      </c>
      <c r="Q38" s="6" t="str">
        <f>HLOOKUP(Q$1,program!$E38:$J39,2,FALSE)</f>
        <v>SAN324 Bilimsel Araştırma ve Kazı Teknikleri II</v>
      </c>
      <c r="R38" s="6" t="str">
        <f>HLOOKUP(R$1,program!$E38:$J39,2,FALSE)</f>
        <v>SAN324 Bilimsel Araştırma ve Kazı Teknikleri II</v>
      </c>
      <c r="S38" s="6" t="str">
        <f>HLOOKUP(S$1,program!$E38:$J39,2,FALSE)</f>
        <v>SAN324 Bilimsel Araştırma ve Kazı Teknikleri II</v>
      </c>
      <c r="T38" s="6" t="str">
        <f>HLOOKUP(T$1,program!$E38:$J39,2,FALSE)</f>
        <v>SAN324 Bilimsel Araştırma ve Kazı Teknikleri II</v>
      </c>
      <c r="U38" s="6" t="str">
        <f>HLOOKUP(U$1,program!$E38:$J39,2,FALSE)</f>
        <v>SAN324 Bilimsel Araştırma ve Kazı Teknikleri II</v>
      </c>
      <c r="V38" s="6" t="str">
        <f>HLOOKUP(V$1,program!$E38:$J39,2,FALSE)</f>
        <v>SAN324 Bilimsel Araştırma ve Kazı Teknikleri II</v>
      </c>
      <c r="W38" s="6" t="str">
        <f>HLOOKUP(W$1,program!$E38:$J39,2,FALSE)</f>
        <v>SAN324 Bilimsel Araştırma ve Kazı Teknikleri II</v>
      </c>
    </row>
    <row r="39" spans="1:23" s="34" customFormat="1" ht="17" thickBot="1" x14ac:dyDescent="0.25">
      <c r="A39" s="20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7" thickBot="1" x14ac:dyDescent="0.25">
      <c r="A40" s="20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7" thickBot="1" x14ac:dyDescent="0.25">
      <c r="A41" s="20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SAN234  Anadolu Beylikleri Sanatı II</v>
      </c>
      <c r="Q42" s="6" t="str">
        <f>HLOOKUP(Q$1,program!$E42:$J43,2,FALSE)</f>
        <v>SAN234  Anadolu Beylikleri Sanatı II</v>
      </c>
      <c r="R42" s="6" t="str">
        <f>HLOOKUP(R$1,program!$E42:$J43,2,FALSE)</f>
        <v>SAN234  Anadolu Beylikleri Sanatı II</v>
      </c>
      <c r="S42" s="6" t="str">
        <f>HLOOKUP(S$1,program!$E42:$J43,2,FALSE)</f>
        <v>SAN234  Anadolu Beylikleri Sanatı II</v>
      </c>
      <c r="T42" s="6" t="str">
        <f>HLOOKUP(T$1,program!$E42:$J43,2,FALSE)</f>
        <v>SAN234  Anadolu Beylikleri Sanatı II</v>
      </c>
      <c r="U42" s="6" t="str">
        <f>HLOOKUP(U$1,program!$E42:$J43,2,FALSE)</f>
        <v>SAN234  Anadolu Beylikleri Sanatı II</v>
      </c>
      <c r="V42" s="6" t="str">
        <f>HLOOKUP(V$1,program!$E42:$J43,2,FALSE)</f>
        <v>SAN234  Anadolu Beylikleri Sanatı II</v>
      </c>
      <c r="W42" s="6" t="str">
        <f>HLOOKUP(W$1,program!$E42:$J43,2,FALSE)</f>
        <v>SAN234  Anadolu Beylikleri Sanatı II</v>
      </c>
    </row>
    <row r="43" spans="1:23" s="34" customFormat="1" ht="15.75" customHeight="1" thickBot="1" x14ac:dyDescent="0.25">
      <c r="A43" s="20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7" thickBot="1" x14ac:dyDescent="0.25">
      <c r="A44" s="20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"/>
    <row r="46" spans="1:23" s="34" customFormat="1" ht="17" thickBot="1" x14ac:dyDescent="0.25">
      <c r="A46" s="204">
        <f>Ders_Programı!A47</f>
        <v>44727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5-İ ORTAK DERSLER SINAVI</v>
      </c>
      <c r="Q46" s="6" t="str">
        <f>HLOOKUP(Q$1,program!$E46:$J47,2,FALSE)</f>
        <v>5-İ ORTAK DERSLER SINAVI</v>
      </c>
      <c r="R46" s="6" t="str">
        <f>HLOOKUP(R$1,program!$E46:$J47,2,FALSE)</f>
        <v>5-İ ORTAK DERSLER SINAVI</v>
      </c>
      <c r="S46" s="6" t="str">
        <f>HLOOKUP(S$1,program!$E46:$J47,2,FALSE)</f>
        <v>5-İ ORTAK DERSLER SINAVI</v>
      </c>
      <c r="T46" s="6" t="str">
        <f>HLOOKUP(T$1,program!$E46:$J47,2,FALSE)</f>
        <v>5-İ ORTAK DERSLER SINAVI</v>
      </c>
      <c r="U46" s="6" t="str">
        <f>HLOOKUP(U$1,program!$E46:$J47,2,FALSE)</f>
        <v>5-İ ORTAK DERSLER SINAVI</v>
      </c>
      <c r="V46" s="6" t="str">
        <f>HLOOKUP(V$1,program!$E46:$J47,2,FALSE)</f>
        <v>5-İ ORTAK DERSLER SINAVI</v>
      </c>
      <c r="W46" s="6" t="str">
        <f>HLOOKUP(W$1,program!$E46:$J47,2,FALSE)</f>
        <v>5-İ ORTAK DERSLER SINAVI</v>
      </c>
    </row>
    <row r="47" spans="1:23" s="34" customFormat="1" ht="17" thickBot="1" x14ac:dyDescent="0.25">
      <c r="A47" s="20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7" thickBot="1" x14ac:dyDescent="0.25">
      <c r="A48" s="20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7" thickBot="1" x14ac:dyDescent="0.25">
      <c r="A49" s="20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7" thickBot="1" x14ac:dyDescent="0.25">
      <c r="A50" s="20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5-İ ORTAK DERSLER SINAVI</v>
      </c>
      <c r="Q50" s="6" t="str">
        <f>HLOOKUP(Q$1,program!$E50:$J51,2,FALSE)</f>
        <v>5-İ ORTAK DERSLER SINAVI</v>
      </c>
      <c r="R50" s="6" t="str">
        <f>HLOOKUP(R$1,program!$E50:$J51,2,FALSE)</f>
        <v>5-İ ORTAK DERSLER SINAVI</v>
      </c>
      <c r="S50" s="6" t="str">
        <f>HLOOKUP(S$1,program!$E50:$J51,2,FALSE)</f>
        <v>5-İ ORTAK DERSLER SINAVI</v>
      </c>
      <c r="T50" s="6" t="str">
        <f>HLOOKUP(T$1,program!$E50:$J51,2,FALSE)</f>
        <v>5-İ ORTAK DERSLER SINAVI</v>
      </c>
      <c r="U50" s="6" t="str">
        <f>HLOOKUP(U$1,program!$E50:$J51,2,FALSE)</f>
        <v>5-İ ORTAK DERSLER SINAVI</v>
      </c>
      <c r="V50" s="6" t="str">
        <f>HLOOKUP(V$1,program!$E50:$J51,2,FALSE)</f>
        <v>5-İ ORTAK DERSLER SINAVI</v>
      </c>
      <c r="W50" s="6" t="str">
        <f>HLOOKUP(W$1,program!$E50:$J51,2,FALSE)</f>
        <v>5-İ ORTAK DERSLER SINAVI</v>
      </c>
    </row>
    <row r="51" spans="1:23" s="34" customFormat="1" ht="17" thickBot="1" x14ac:dyDescent="0.25">
      <c r="A51" s="20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7" thickBot="1" x14ac:dyDescent="0.25">
      <c r="A52" s="20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5-İ ORTAK DERSLER SINAVI</v>
      </c>
      <c r="Q52" s="6" t="str">
        <f>HLOOKUP(Q$1,program!$E52:$J53,2,FALSE)</f>
        <v>5-İ ORTAK DERSLER SINAVI</v>
      </c>
      <c r="R52" s="6" t="str">
        <f>HLOOKUP(R$1,program!$E52:$J53,2,FALSE)</f>
        <v>5-İ ORTAK DERSLER SINAVI</v>
      </c>
      <c r="S52" s="6" t="str">
        <f>HLOOKUP(S$1,program!$E52:$J53,2,FALSE)</f>
        <v>5-İ ORTAK DERSLER SINAVI</v>
      </c>
      <c r="T52" s="6" t="str">
        <f>HLOOKUP(T$1,program!$E52:$J53,2,FALSE)</f>
        <v>5-İ ORTAK DERSLER SINAVI</v>
      </c>
      <c r="U52" s="6" t="str">
        <f>HLOOKUP(U$1,program!$E52:$J53,2,FALSE)</f>
        <v>5-İ ORTAK DERSLER SINAVI</v>
      </c>
      <c r="V52" s="6" t="str">
        <f>HLOOKUP(V$1,program!$E52:$J53,2,FALSE)</f>
        <v>5-İ ORTAK DERSLER SINAVI</v>
      </c>
      <c r="W52" s="6" t="str">
        <f>HLOOKUP(W$1,program!$E52:$J53,2,FALSE)</f>
        <v>5-İ ORTAK DERSLER SINAVI</v>
      </c>
    </row>
    <row r="53" spans="1:23" s="34" customFormat="1" ht="17" thickBot="1" x14ac:dyDescent="0.25">
      <c r="A53" s="20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7" thickBot="1" x14ac:dyDescent="0.25">
      <c r="A56" s="20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5-İ ORTAK DERSLER SINAVI</v>
      </c>
      <c r="Q56" s="6" t="str">
        <f>HLOOKUP(Q$1,program!$E56:$J57,2,FALSE)</f>
        <v>5-İ ORTAK DERSLER SINAVI</v>
      </c>
      <c r="R56" s="6" t="str">
        <f>HLOOKUP(R$1,program!$E56:$J57,2,FALSE)</f>
        <v>5-İ ORTAK DERSLER SINAVI</v>
      </c>
      <c r="S56" s="6" t="str">
        <f>HLOOKUP(S$1,program!$E56:$J57,2,FALSE)</f>
        <v>5-İ ORTAK DERSLER SINAVI</v>
      </c>
      <c r="T56" s="6" t="str">
        <f>HLOOKUP(T$1,program!$E56:$J57,2,FALSE)</f>
        <v>5-İ ORTAK DERSLER SINAVI</v>
      </c>
      <c r="U56" s="6" t="str">
        <f>HLOOKUP(U$1,program!$E56:$J57,2,FALSE)</f>
        <v>5-İ ORTAK DERSLER SINAVI</v>
      </c>
      <c r="V56" s="6" t="str">
        <f>HLOOKUP(V$1,program!$E56:$J57,2,FALSE)</f>
        <v>5-İ ORTAK DERSLER SINAVI</v>
      </c>
      <c r="W56" s="6" t="str">
        <f>HLOOKUP(W$1,program!$E56:$J57,2,FALSE)</f>
        <v>5-İ ORTAK DERSLER SINAVI</v>
      </c>
    </row>
    <row r="57" spans="1:23" s="34" customFormat="1" ht="17" thickBot="1" x14ac:dyDescent="0.25">
      <c r="A57" s="20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7" thickBot="1" x14ac:dyDescent="0.25">
      <c r="A58" s="20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7" thickBot="1" x14ac:dyDescent="0.25">
      <c r="A59" s="20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7" thickBot="1" x14ac:dyDescent="0.25">
      <c r="A60" s="20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5-İ ORTAK DERSLER SINAVI</v>
      </c>
      <c r="Q60" s="6" t="str">
        <f>HLOOKUP(Q$1,program!$E60:$J61,2,FALSE)</f>
        <v>5-İ ORTAK DERSLER SINAVI</v>
      </c>
      <c r="R60" s="6" t="str">
        <f>HLOOKUP(R$1,program!$E60:$J61,2,FALSE)</f>
        <v>5-İ ORTAK DERSLER SINAVI</v>
      </c>
      <c r="S60" s="6" t="str">
        <f>HLOOKUP(S$1,program!$E60:$J61,2,FALSE)</f>
        <v>5-İ ORTAK DERSLER SINAVI</v>
      </c>
      <c r="T60" s="6" t="str">
        <f>HLOOKUP(T$1,program!$E60:$J61,2,FALSE)</f>
        <v>5-İ ORTAK DERSLER SINAVI</v>
      </c>
      <c r="U60" s="6" t="str">
        <f>HLOOKUP(U$1,program!$E60:$J61,2,FALSE)</f>
        <v>5-İ ORTAK DERSLER SINAVI</v>
      </c>
      <c r="V60" s="6" t="str">
        <f>HLOOKUP(V$1,program!$E60:$J61,2,FALSE)</f>
        <v>5-İ ORTAK DERSLER SINAVI</v>
      </c>
      <c r="W60" s="6" t="str">
        <f>HLOOKUP(W$1,program!$E60:$J61,2,FALSE)</f>
        <v>5-İ ORTAK DERSLER SINAVI</v>
      </c>
    </row>
    <row r="61" spans="1:23" s="34" customFormat="1" ht="17" thickBot="1" x14ac:dyDescent="0.25">
      <c r="A61" s="20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7" thickBot="1" x14ac:dyDescent="0.25">
      <c r="A62" s="20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7" thickBot="1" x14ac:dyDescent="0.25">
      <c r="A63" s="20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str">
        <f>HLOOKUP(P$1,program!$E64:$J65,2,FALSE)</f>
        <v>5-İ ORTAK DERSLER SINAVI</v>
      </c>
      <c r="Q64" s="6" t="str">
        <f>HLOOKUP(Q$1,program!$E64:$J65,2,FALSE)</f>
        <v>5-İ ORTAK DERSLER SINAVI</v>
      </c>
      <c r="R64" s="6" t="str">
        <f>HLOOKUP(R$1,program!$E64:$J65,2,FALSE)</f>
        <v>5-İ ORTAK DERSLER SINAVI</v>
      </c>
      <c r="S64" s="6" t="str">
        <f>HLOOKUP(S$1,program!$E64:$J65,2,FALSE)</f>
        <v>5-İ ORTAK DERSLER SINAVI</v>
      </c>
      <c r="T64" s="6" t="str">
        <f>HLOOKUP(T$1,program!$E64:$J65,2,FALSE)</f>
        <v>5-İ ORTAK DERSLER SINAVI</v>
      </c>
      <c r="U64" s="6" t="str">
        <f>HLOOKUP(U$1,program!$E64:$J65,2,FALSE)</f>
        <v>5-İ ORTAK DERSLER SINAVI</v>
      </c>
      <c r="V64" s="6" t="str">
        <f>HLOOKUP(V$1,program!$E64:$J65,2,FALSE)</f>
        <v>5-İ ORTAK DERSLER SINAVI</v>
      </c>
      <c r="W64" s="6" t="str">
        <f>HLOOKUP(W$1,program!$E64:$J65,2,FALSE)</f>
        <v>5-İ ORTAK DERSLER SINAVI</v>
      </c>
    </row>
    <row r="65" spans="1:23" s="34" customFormat="1" ht="15.75" customHeight="1" thickBot="1" x14ac:dyDescent="0.25">
      <c r="A65" s="20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7" thickBot="1" x14ac:dyDescent="0.25">
      <c r="A66" s="20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"/>
    <row r="68" spans="1:23" s="34" customFormat="1" ht="17" thickBot="1" x14ac:dyDescent="0.25">
      <c r="A68" s="204">
        <f>Ders_Programı!A69</f>
        <v>44728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SAN108 İslam Öncesi Türk Sanatı</v>
      </c>
      <c r="Q68" s="6" t="str">
        <f>HLOOKUP(Q$1,program!$E68:$J69,2,FALSE)</f>
        <v>SAN108 İslam Öncesi Türk Sanatı</v>
      </c>
      <c r="R68" s="6" t="str">
        <f>HLOOKUP(R$1,program!$E68:$J69,2,FALSE)</f>
        <v>SAN108 İslam Öncesi Türk Sanatı</v>
      </c>
      <c r="S68" s="6" t="str">
        <f>HLOOKUP(S$1,program!$E68:$J69,2,FALSE)</f>
        <v>SAN108 İslam Öncesi Türk Sanatı</v>
      </c>
      <c r="T68" s="6" t="str">
        <f>HLOOKUP(T$1,program!$E68:$J69,2,FALSE)</f>
        <v>SAN108 İslam Öncesi Türk Sanatı</v>
      </c>
      <c r="U68" s="6" t="str">
        <f>HLOOKUP(U$1,program!$E68:$J69,2,FALSE)</f>
        <v>SAN108 İslam Öncesi Türk Sanatı</v>
      </c>
      <c r="V68" s="6" t="str">
        <f>HLOOKUP(V$1,program!$E68:$J69,2,FALSE)</f>
        <v>SAN108 İslam Öncesi Türk Sanatı</v>
      </c>
      <c r="W68" s="6" t="str">
        <f>HLOOKUP(W$1,program!$E68:$J69,2,FALSE)</f>
        <v>SAN108 İslam Öncesi Türk Sanatı</v>
      </c>
    </row>
    <row r="69" spans="1:23" s="34" customFormat="1" ht="17" thickBot="1" x14ac:dyDescent="0.25">
      <c r="A69" s="20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7" thickBot="1" x14ac:dyDescent="0.25">
      <c r="A70" s="20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7" thickBot="1" x14ac:dyDescent="0.25">
      <c r="A71" s="20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7" thickBot="1" x14ac:dyDescent="0.25">
      <c r="A72" s="20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7" thickBot="1" x14ac:dyDescent="0.25">
      <c r="A73" s="20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7" thickBot="1" x14ac:dyDescent="0.25">
      <c r="A74" s="20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SAN406 Bitirme Çalışması II</v>
      </c>
      <c r="Q74" s="6" t="str">
        <f>HLOOKUP(Q$1,program!$E74:$J75,2,FALSE)</f>
        <v>SAN406 Bitirme Çalışması II</v>
      </c>
      <c r="R74" s="6" t="str">
        <f>HLOOKUP(R$1,program!$E74:$J75,2,FALSE)</f>
        <v>SAN406 Bitirme Çalışması II</v>
      </c>
      <c r="S74" s="6" t="str">
        <f>HLOOKUP(S$1,program!$E74:$J75,2,FALSE)</f>
        <v>SAN406 Bitirme Çalışması II</v>
      </c>
      <c r="T74" s="6" t="str">
        <f>HLOOKUP(T$1,program!$E74:$J75,2,FALSE)</f>
        <v>SAN406 Bitirme Çalışması II</v>
      </c>
      <c r="U74" s="6" t="str">
        <f>HLOOKUP(U$1,program!$E74:$J75,2,FALSE)</f>
        <v>SAN406 Bitirme Çalışması II</v>
      </c>
      <c r="V74" s="6" t="str">
        <f>HLOOKUP(V$1,program!$E74:$J75,2,FALSE)</f>
        <v>SAN406 Bitirme Çalışması II</v>
      </c>
      <c r="W74" s="6" t="str">
        <f>HLOOKUP(W$1,program!$E74:$J75,2,FALSE)</f>
        <v>SAN406 Bitirme Çalışması II</v>
      </c>
    </row>
    <row r="75" spans="1:23" s="34" customFormat="1" ht="17" thickBot="1" x14ac:dyDescent="0.25">
      <c r="A75" s="20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0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7" thickBot="1" x14ac:dyDescent="0.25">
      <c r="A78" s="20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SAN308 Modern-Çağdaş Sanat Akımları ve Kuramları I</v>
      </c>
      <c r="Q78" s="6" t="str">
        <f>HLOOKUP(Q$1,program!$E78:$J79,2,FALSE)</f>
        <v>SAN308 Modern-Çağdaş Sanat Akımları ve Kuramları I</v>
      </c>
      <c r="R78" s="6" t="str">
        <f>HLOOKUP(R$1,program!$E78:$J79,2,FALSE)</f>
        <v>SAN308 Modern-Çağdaş Sanat Akımları ve Kuramları I</v>
      </c>
      <c r="S78" s="6" t="str">
        <f>HLOOKUP(S$1,program!$E78:$J79,2,FALSE)</f>
        <v>SAN308 Modern-Çağdaş Sanat Akımları ve Kuramları I</v>
      </c>
      <c r="T78" s="6" t="str">
        <f>HLOOKUP(T$1,program!$E78:$J79,2,FALSE)</f>
        <v>SAN308 Modern-Çağdaş Sanat Akımları ve Kuramları I</v>
      </c>
      <c r="U78" s="6" t="str">
        <f>HLOOKUP(U$1,program!$E78:$J79,2,FALSE)</f>
        <v>SAN308 Modern-Çağdaş Sanat Akımları ve Kuramları I</v>
      </c>
      <c r="V78" s="6" t="str">
        <f>HLOOKUP(V$1,program!$E78:$J79,2,FALSE)</f>
        <v>SAN308 Modern-Çağdaş Sanat Akımları ve Kuramları I</v>
      </c>
      <c r="W78" s="6" t="str">
        <f>HLOOKUP(W$1,program!$E78:$J79,2,FALSE)</f>
        <v>SAN308 Modern-Çağdaş Sanat Akımları ve Kuramları I</v>
      </c>
    </row>
    <row r="79" spans="1:23" s="34" customFormat="1" ht="17" thickBot="1" x14ac:dyDescent="0.25">
      <c r="A79" s="20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7" thickBot="1" x14ac:dyDescent="0.25">
      <c r="A80" s="20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7" thickBot="1" x14ac:dyDescent="0.25">
      <c r="A81" s="20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7" thickBot="1" x14ac:dyDescent="0.25">
      <c r="A82" s="20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7" thickBot="1" x14ac:dyDescent="0.25">
      <c r="A83" s="20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7" thickBot="1" x14ac:dyDescent="0.25">
      <c r="A84" s="20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7" thickBot="1" x14ac:dyDescent="0.25">
      <c r="A85" s="20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>SAN436 Mesleki İngilizce II</v>
      </c>
      <c r="Q86" s="6" t="str">
        <f>HLOOKUP(Q$1,program!$E86:$J87,2,FALSE)</f>
        <v>SAN436 Mesleki İngilizce II</v>
      </c>
      <c r="R86" s="6" t="str">
        <f>HLOOKUP(R$1,program!$E86:$J87,2,FALSE)</f>
        <v>SAN436 Mesleki İngilizce II</v>
      </c>
      <c r="S86" s="6" t="str">
        <f>HLOOKUP(S$1,program!$E86:$J87,2,FALSE)</f>
        <v>SAN436 Mesleki İngilizce II</v>
      </c>
      <c r="T86" s="6" t="str">
        <f>HLOOKUP(T$1,program!$E86:$J87,2,FALSE)</f>
        <v>SAN436 Mesleki İngilizce II</v>
      </c>
      <c r="U86" s="6" t="str">
        <f>HLOOKUP(U$1,program!$E86:$J87,2,FALSE)</f>
        <v>SAN436 Mesleki İngilizce II</v>
      </c>
      <c r="V86" s="6" t="str">
        <f>HLOOKUP(V$1,program!$E86:$J87,2,FALSE)</f>
        <v>SAN436 Mesleki İngilizce II</v>
      </c>
      <c r="W86" s="6" t="str">
        <f>HLOOKUP(W$1,program!$E86:$J87,2,FALSE)</f>
        <v>SAN436 Mesleki İngilizce II</v>
      </c>
    </row>
    <row r="87" spans="1:23" s="34" customFormat="1" ht="15.75" customHeight="1" thickBot="1" x14ac:dyDescent="0.25">
      <c r="A87" s="20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7" thickBot="1" x14ac:dyDescent="0.25">
      <c r="A88" s="20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"/>
    <row r="90" spans="1:23" s="34" customFormat="1" ht="17" thickBot="1" x14ac:dyDescent="0.25">
      <c r="A90" s="204">
        <f>Ders_Programı!A91</f>
        <v>44729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7" thickBot="1" x14ac:dyDescent="0.25">
      <c r="A91" s="20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7" thickBot="1" x14ac:dyDescent="0.25">
      <c r="A92" s="20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7" thickBot="1" x14ac:dyDescent="0.25">
      <c r="A93" s="20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7" thickBot="1" x14ac:dyDescent="0.25">
      <c r="A94" s="20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>
        <f>HLOOKUP(P$1,program!$E94:$J95,2,FALSE)</f>
        <v>0</v>
      </c>
      <c r="Q94" s="6">
        <f>HLOOKUP(Q$1,program!$E94:$J95,2,FALSE)</f>
        <v>0</v>
      </c>
      <c r="R94" s="6">
        <f>HLOOKUP(R$1,program!$E94:$J95,2,FALSE)</f>
        <v>0</v>
      </c>
      <c r="S94" s="6">
        <f>HLOOKUP(S$1,program!$E94:$J95,2,FALSE)</f>
        <v>0</v>
      </c>
      <c r="T94" s="6">
        <f>HLOOKUP(T$1,program!$E94:$J95,2,FALSE)</f>
        <v>0</v>
      </c>
      <c r="U94" s="6">
        <f>HLOOKUP(U$1,program!$E94:$J95,2,FALSE)</f>
        <v>0</v>
      </c>
      <c r="V94" s="6">
        <f>HLOOKUP(V$1,program!$E94:$J95,2,FALSE)</f>
        <v>0</v>
      </c>
      <c r="W94" s="6">
        <f>HLOOKUP(W$1,program!$E94:$J95,2,FALSE)</f>
        <v>0</v>
      </c>
    </row>
    <row r="95" spans="1:23" s="34" customFormat="1" ht="17" thickBot="1" x14ac:dyDescent="0.25">
      <c r="A95" s="20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7" thickBot="1" x14ac:dyDescent="0.25">
      <c r="A96" s="20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SAN304 Klasik Osmanlı Sanatı II</v>
      </c>
      <c r="Q96" s="6" t="str">
        <f>HLOOKUP(Q$1,program!$E96:$J97,2,FALSE)</f>
        <v>SAN304 Klasik Osmanlı Sanatı II</v>
      </c>
      <c r="R96" s="6" t="str">
        <f>HLOOKUP(R$1,program!$E96:$J97,2,FALSE)</f>
        <v>SAN304 Klasik Osmanlı Sanatı II</v>
      </c>
      <c r="S96" s="6" t="str">
        <f>HLOOKUP(S$1,program!$E96:$J97,2,FALSE)</f>
        <v>SAN304 Klasik Osmanlı Sanatı II</v>
      </c>
      <c r="T96" s="6" t="str">
        <f>HLOOKUP(T$1,program!$E96:$J97,2,FALSE)</f>
        <v>SAN304 Klasik Osmanlı Sanatı II</v>
      </c>
      <c r="U96" s="6" t="str">
        <f>HLOOKUP(U$1,program!$E96:$J97,2,FALSE)</f>
        <v>SAN304 Klasik Osmanlı Sanatı II</v>
      </c>
      <c r="V96" s="6" t="str">
        <f>HLOOKUP(V$1,program!$E96:$J97,2,FALSE)</f>
        <v>SAN304 Klasik Osmanlı Sanatı II</v>
      </c>
      <c r="W96" s="6" t="str">
        <f>HLOOKUP(W$1,program!$E96:$J97,2,FALSE)</f>
        <v>SAN304 Klasik Osmanlı Sanatı II</v>
      </c>
    </row>
    <row r="97" spans="1:23" s="34" customFormat="1" ht="17" thickBot="1" x14ac:dyDescent="0.25">
      <c r="A97" s="20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0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7" thickBot="1" x14ac:dyDescent="0.25">
      <c r="A100" s="20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SAN434 Sinema ve Sanat Tarihi II</v>
      </c>
      <c r="Q100" s="6" t="str">
        <f>HLOOKUP(Q$1,program!$E100:$J101,2,FALSE)</f>
        <v>SAN434 Sinema ve Sanat Tarihi II</v>
      </c>
      <c r="R100" s="6" t="str">
        <f>HLOOKUP(R$1,program!$E100:$J101,2,FALSE)</f>
        <v>SAN434 Sinema ve Sanat Tarihi II</v>
      </c>
      <c r="S100" s="6" t="str">
        <f>HLOOKUP(S$1,program!$E100:$J101,2,FALSE)</f>
        <v>SAN434 Sinema ve Sanat Tarihi II</v>
      </c>
      <c r="T100" s="6" t="str">
        <f>HLOOKUP(T$1,program!$E100:$J101,2,FALSE)</f>
        <v>SAN434 Sinema ve Sanat Tarihi II</v>
      </c>
      <c r="U100" s="6" t="str">
        <f>HLOOKUP(U$1,program!$E100:$J101,2,FALSE)</f>
        <v>SAN434 Sinema ve Sanat Tarihi II</v>
      </c>
      <c r="V100" s="6" t="str">
        <f>HLOOKUP(V$1,program!$E100:$J101,2,FALSE)</f>
        <v>SAN434 Sinema ve Sanat Tarihi II</v>
      </c>
      <c r="W100" s="6" t="str">
        <f>HLOOKUP(W$1,program!$E100:$J101,2,FALSE)</f>
        <v>SAN434 Sinema ve Sanat Tarihi II</v>
      </c>
    </row>
    <row r="101" spans="1:23" s="34" customFormat="1" ht="17" thickBot="1" x14ac:dyDescent="0.25">
      <c r="A101" s="20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7" thickBot="1" x14ac:dyDescent="0.25">
      <c r="A102" s="20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7" thickBot="1" x14ac:dyDescent="0.25">
      <c r="A103" s="20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7" thickBot="1" x14ac:dyDescent="0.25">
      <c r="A104" s="20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SAN402 Batılılaşma Dönemi Osmanlı Sanatı II</v>
      </c>
      <c r="Q104" s="6" t="str">
        <f>HLOOKUP(Q$1,program!$E104:$J105,2,FALSE)</f>
        <v>SAN402 Batılılaşma Dönemi Osmanlı Sanatı II</v>
      </c>
      <c r="R104" s="6" t="str">
        <f>HLOOKUP(R$1,program!$E104:$J105,2,FALSE)</f>
        <v>SAN402 Batılılaşma Dönemi Osmanlı Sanatı II</v>
      </c>
      <c r="S104" s="6" t="str">
        <f>HLOOKUP(S$1,program!$E104:$J105,2,FALSE)</f>
        <v>SAN402 Batılılaşma Dönemi Osmanlı Sanatı II</v>
      </c>
      <c r="T104" s="6" t="str">
        <f>HLOOKUP(T$1,program!$E104:$J105,2,FALSE)</f>
        <v>SAN402 Batılılaşma Dönemi Osmanlı Sanatı II</v>
      </c>
      <c r="U104" s="6" t="str">
        <f>HLOOKUP(U$1,program!$E104:$J105,2,FALSE)</f>
        <v>SAN402 Batılılaşma Dönemi Osmanlı Sanatı II</v>
      </c>
      <c r="V104" s="6" t="str">
        <f>HLOOKUP(V$1,program!$E104:$J105,2,FALSE)</f>
        <v>SAN402 Batılılaşma Dönemi Osmanlı Sanatı II</v>
      </c>
      <c r="W104" s="6" t="str">
        <f>HLOOKUP(W$1,program!$E104:$J105,2,FALSE)</f>
        <v>SAN402 Batılılaşma Dönemi Osmanlı Sanatı II</v>
      </c>
    </row>
    <row r="105" spans="1:23" s="34" customFormat="1" ht="17" thickBot="1" x14ac:dyDescent="0.25">
      <c r="A105" s="20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7" thickBot="1" x14ac:dyDescent="0.25">
      <c r="A106" s="20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7" thickBot="1" x14ac:dyDescent="0.25">
      <c r="A107" s="20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7" thickBot="1" x14ac:dyDescent="0.25">
      <c r="A110" s="20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"/>
    <row r="112" spans="1:23" s="34" customFormat="1" ht="17" thickBot="1" x14ac:dyDescent="0.25">
      <c r="A112" s="204">
        <f>Ders_Programı!A113</f>
        <v>44730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2022/YKS</v>
      </c>
      <c r="Q112" s="6" t="str">
        <f>HLOOKUP(Q$1,program!$E112:$J113,2,FALSE)</f>
        <v>2022/YKS</v>
      </c>
      <c r="R112" s="6" t="str">
        <f>HLOOKUP(R$1,program!$E112:$J113,2,FALSE)</f>
        <v>2022/YKS</v>
      </c>
      <c r="S112" s="6" t="str">
        <f>HLOOKUP(S$1,program!$E112:$J113,2,FALSE)</f>
        <v>2022/YKS</v>
      </c>
      <c r="T112" s="6" t="str">
        <f>HLOOKUP(T$1,program!$E112:$J113,2,FALSE)</f>
        <v>2022/YKS</v>
      </c>
      <c r="U112" s="6" t="str">
        <f>HLOOKUP(U$1,program!$E112:$J113,2,FALSE)</f>
        <v>2022/YKS</v>
      </c>
      <c r="V112" s="6" t="str">
        <f>HLOOKUP(V$1,program!$E112:$J113,2,FALSE)</f>
        <v>2022/YKS</v>
      </c>
      <c r="W112" s="6" t="str">
        <f>HLOOKUP(W$1,program!$E112:$J113,2,FALSE)</f>
        <v>2022/YKS</v>
      </c>
    </row>
    <row r="113" spans="1:23" s="34" customFormat="1" ht="17" thickBot="1" x14ac:dyDescent="0.25">
      <c r="A113" s="20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7" thickBot="1" x14ac:dyDescent="0.25">
      <c r="A114" s="20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7" thickBot="1" x14ac:dyDescent="0.25">
      <c r="A115" s="20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7" thickBot="1" x14ac:dyDescent="0.25">
      <c r="A116" s="20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2022/YKS</v>
      </c>
      <c r="Q116" s="6" t="str">
        <f>HLOOKUP(Q$1,program!$E116:$J117,2,FALSE)</f>
        <v>2022/YKS</v>
      </c>
      <c r="R116" s="6" t="str">
        <f>HLOOKUP(R$1,program!$E116:$J117,2,FALSE)</f>
        <v>2022/YKS</v>
      </c>
      <c r="S116" s="6" t="str">
        <f>HLOOKUP(S$1,program!$E116:$J117,2,FALSE)</f>
        <v>2022/YKS</v>
      </c>
      <c r="T116" s="6" t="str">
        <f>HLOOKUP(T$1,program!$E116:$J117,2,FALSE)</f>
        <v>2022/YKS</v>
      </c>
      <c r="U116" s="6" t="str">
        <f>HLOOKUP(U$1,program!$E116:$J117,2,FALSE)</f>
        <v>2022/YKS</v>
      </c>
      <c r="V116" s="6" t="str">
        <f>HLOOKUP(V$1,program!$E116:$J117,2,FALSE)</f>
        <v>2022/YKS</v>
      </c>
      <c r="W116" s="6" t="str">
        <f>HLOOKUP(W$1,program!$E116:$J117,2,FALSE)</f>
        <v>2022/YKS</v>
      </c>
    </row>
    <row r="117" spans="1:23" s="34" customFormat="1" ht="17" thickBot="1" x14ac:dyDescent="0.25">
      <c r="A117" s="20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7" thickBot="1" x14ac:dyDescent="0.25">
      <c r="A118" s="20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2022/YKS</v>
      </c>
      <c r="Q118" s="6" t="str">
        <f>HLOOKUP(Q$1,program!$E118:$J119,2,FALSE)</f>
        <v>2022/YKS</v>
      </c>
      <c r="R118" s="6" t="str">
        <f>HLOOKUP(R$1,program!$E118:$J119,2,FALSE)</f>
        <v>2022/YKS</v>
      </c>
      <c r="S118" s="6" t="str">
        <f>HLOOKUP(S$1,program!$E118:$J119,2,FALSE)</f>
        <v>2022/YKS</v>
      </c>
      <c r="T118" s="6" t="str">
        <f>HLOOKUP(T$1,program!$E118:$J119,2,FALSE)</f>
        <v>2022/YKS</v>
      </c>
      <c r="U118" s="6" t="str">
        <f>HLOOKUP(U$1,program!$E118:$J119,2,FALSE)</f>
        <v>2022/YKS</v>
      </c>
      <c r="V118" s="6" t="str">
        <f>HLOOKUP(V$1,program!$E118:$J119,2,FALSE)</f>
        <v>2022/YKS</v>
      </c>
      <c r="W118" s="6" t="str">
        <f>HLOOKUP(W$1,program!$E118:$J119,2,FALSE)</f>
        <v>2022/YKS</v>
      </c>
    </row>
    <row r="119" spans="1:23" s="34" customFormat="1" ht="17" thickBot="1" x14ac:dyDescent="0.25">
      <c r="A119" s="20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0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7" thickBot="1" x14ac:dyDescent="0.25">
      <c r="A122" s="20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2022/YKS</v>
      </c>
      <c r="Q122" s="6" t="str">
        <f>HLOOKUP(Q$1,program!$E122:$J123,2,FALSE)</f>
        <v>2022/YKS</v>
      </c>
      <c r="R122" s="6" t="str">
        <f>HLOOKUP(R$1,program!$E122:$J123,2,FALSE)</f>
        <v>2022/YKS</v>
      </c>
      <c r="S122" s="6" t="str">
        <f>HLOOKUP(S$1,program!$E122:$J123,2,FALSE)</f>
        <v>2022/YKS</v>
      </c>
      <c r="T122" s="6" t="str">
        <f>HLOOKUP(T$1,program!$E122:$J123,2,FALSE)</f>
        <v>2022/YKS</v>
      </c>
      <c r="U122" s="6" t="str">
        <f>HLOOKUP(U$1,program!$E122:$J123,2,FALSE)</f>
        <v>2022/YKS</v>
      </c>
      <c r="V122" s="6" t="str">
        <f>HLOOKUP(V$1,program!$E122:$J123,2,FALSE)</f>
        <v>2022/YKS</v>
      </c>
      <c r="W122" s="6" t="str">
        <f>HLOOKUP(W$1,program!$E122:$J123,2,FALSE)</f>
        <v>2022/YKS</v>
      </c>
    </row>
    <row r="123" spans="1:23" s="34" customFormat="1" ht="17" thickBot="1" x14ac:dyDescent="0.25">
      <c r="A123" s="20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7" thickBot="1" x14ac:dyDescent="0.25">
      <c r="A124" s="20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7" thickBot="1" x14ac:dyDescent="0.25">
      <c r="A125" s="20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7" thickBot="1" x14ac:dyDescent="0.25">
      <c r="A126" s="20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2022/YKS</v>
      </c>
      <c r="Q126" s="6" t="str">
        <f>HLOOKUP(Q$1,program!$E126:$J127,2,FALSE)</f>
        <v>2022/YKS</v>
      </c>
      <c r="R126" s="6" t="str">
        <f>HLOOKUP(R$1,program!$E126:$J127,2,FALSE)</f>
        <v>2022/YKS</v>
      </c>
      <c r="S126" s="6" t="str">
        <f>HLOOKUP(S$1,program!$E126:$J127,2,FALSE)</f>
        <v>2022/YKS</v>
      </c>
      <c r="T126" s="6" t="str">
        <f>HLOOKUP(T$1,program!$E126:$J127,2,FALSE)</f>
        <v>2022/YKS</v>
      </c>
      <c r="U126" s="6" t="str">
        <f>HLOOKUP(U$1,program!$E126:$J127,2,FALSE)</f>
        <v>2022/YKS</v>
      </c>
      <c r="V126" s="6" t="str">
        <f>HLOOKUP(V$1,program!$E126:$J127,2,FALSE)</f>
        <v>2022/YKS</v>
      </c>
      <c r="W126" s="6" t="str">
        <f>HLOOKUP(W$1,program!$E126:$J127,2,FALSE)</f>
        <v>2022/YKS</v>
      </c>
    </row>
    <row r="127" spans="1:23" s="34" customFormat="1" ht="17" thickBot="1" x14ac:dyDescent="0.25">
      <c r="A127" s="20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7" thickBot="1" x14ac:dyDescent="0.25">
      <c r="A128" s="20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7" thickBot="1" x14ac:dyDescent="0.25">
      <c r="A129" s="20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5">
      <c r="A131" s="20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7" thickBot="1" x14ac:dyDescent="0.25">
      <c r="A132" s="20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"/>
    <row r="134" spans="1:23" s="34" customFormat="1" ht="17" thickBot="1" x14ac:dyDescent="0.25">
      <c r="A134" s="204">
        <f>Ders_Programı!A135</f>
        <v>44731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2022/YKS</v>
      </c>
      <c r="Q134" s="6" t="str">
        <f>HLOOKUP(Q$1,program!$E134:$J135,2,FALSE)</f>
        <v>2022/YKS</v>
      </c>
      <c r="R134" s="6" t="str">
        <f>HLOOKUP(R$1,program!$E134:$J135,2,FALSE)</f>
        <v>2022/YKS</v>
      </c>
      <c r="S134" s="6" t="str">
        <f>HLOOKUP(S$1,program!$E134:$J135,2,FALSE)</f>
        <v>2022/YKS</v>
      </c>
      <c r="T134" s="6" t="str">
        <f>HLOOKUP(T$1,program!$E134:$J135,2,FALSE)</f>
        <v>2022/YKS</v>
      </c>
      <c r="U134" s="6" t="str">
        <f>HLOOKUP(U$1,program!$E134:$J135,2,FALSE)</f>
        <v>2022/YKS</v>
      </c>
      <c r="V134" s="6" t="str">
        <f>HLOOKUP(V$1,program!$E134:$J135,2,FALSE)</f>
        <v>2022/YKS</v>
      </c>
      <c r="W134" s="6" t="str">
        <f>HLOOKUP(W$1,program!$E134:$J135,2,FALSE)</f>
        <v>2022/YKS</v>
      </c>
    </row>
    <row r="135" spans="1:23" s="34" customFormat="1" ht="17" thickBot="1" x14ac:dyDescent="0.25">
      <c r="A135" s="20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7" thickBot="1" x14ac:dyDescent="0.25">
      <c r="A136" s="20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7" thickBot="1" x14ac:dyDescent="0.25">
      <c r="A137" s="20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7" thickBot="1" x14ac:dyDescent="0.25">
      <c r="A138" s="20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2022/YKS</v>
      </c>
      <c r="Q138" s="6" t="str">
        <f>HLOOKUP(Q$1,program!$E138:$J139,2,FALSE)</f>
        <v>2022/YKS</v>
      </c>
      <c r="R138" s="6" t="str">
        <f>HLOOKUP(R$1,program!$E138:$J139,2,FALSE)</f>
        <v>2022/YKS</v>
      </c>
      <c r="S138" s="6" t="str">
        <f>HLOOKUP(S$1,program!$E138:$J139,2,FALSE)</f>
        <v>2022/YKS</v>
      </c>
      <c r="T138" s="6" t="str">
        <f>HLOOKUP(T$1,program!$E138:$J139,2,FALSE)</f>
        <v>2022/YKS</v>
      </c>
      <c r="U138" s="6" t="str">
        <f>HLOOKUP(U$1,program!$E138:$J139,2,FALSE)</f>
        <v>2022/YKS</v>
      </c>
      <c r="V138" s="6" t="str">
        <f>HLOOKUP(V$1,program!$E138:$J139,2,FALSE)</f>
        <v>2022/YKS</v>
      </c>
      <c r="W138" s="6" t="str">
        <f>HLOOKUP(W$1,program!$E138:$J139,2,FALSE)</f>
        <v>2022/YKS</v>
      </c>
    </row>
    <row r="139" spans="1:23" s="34" customFormat="1" ht="17" thickBot="1" x14ac:dyDescent="0.25">
      <c r="A139" s="20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7" thickBot="1" x14ac:dyDescent="0.25">
      <c r="A140" s="20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2022/YKS</v>
      </c>
      <c r="Q140" s="6" t="str">
        <f>HLOOKUP(Q$1,program!$E140:$J141,2,FALSE)</f>
        <v>2022/YKS</v>
      </c>
      <c r="R140" s="6" t="str">
        <f>HLOOKUP(R$1,program!$E140:$J141,2,FALSE)</f>
        <v>2022/YKS</v>
      </c>
      <c r="S140" s="6" t="str">
        <f>HLOOKUP(S$1,program!$E140:$J141,2,FALSE)</f>
        <v>2022/YKS</v>
      </c>
      <c r="T140" s="6" t="str">
        <f>HLOOKUP(T$1,program!$E140:$J141,2,FALSE)</f>
        <v>2022/YKS</v>
      </c>
      <c r="U140" s="6" t="str">
        <f>HLOOKUP(U$1,program!$E140:$J141,2,FALSE)</f>
        <v>2022/YKS</v>
      </c>
      <c r="V140" s="6" t="str">
        <f>HLOOKUP(V$1,program!$E140:$J141,2,FALSE)</f>
        <v>2022/YKS</v>
      </c>
      <c r="W140" s="6" t="str">
        <f>HLOOKUP(W$1,program!$E140:$J141,2,FALSE)</f>
        <v>2022/YKS</v>
      </c>
    </row>
    <row r="141" spans="1:23" s="34" customFormat="1" ht="17" thickBot="1" x14ac:dyDescent="0.25">
      <c r="A141" s="20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0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7" thickBot="1" x14ac:dyDescent="0.25">
      <c r="A144" s="20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2022/YKS</v>
      </c>
      <c r="Q144" s="6" t="str">
        <f>HLOOKUP(Q$1,program!$E144:$J145,2,FALSE)</f>
        <v>2022/YKS</v>
      </c>
      <c r="R144" s="6" t="str">
        <f>HLOOKUP(R$1,program!$E144:$J145,2,FALSE)</f>
        <v>2022/YKS</v>
      </c>
      <c r="S144" s="6" t="str">
        <f>HLOOKUP(S$1,program!$E144:$J145,2,FALSE)</f>
        <v>2022/YKS</v>
      </c>
      <c r="T144" s="6" t="str">
        <f>HLOOKUP(T$1,program!$E144:$J145,2,FALSE)</f>
        <v>2022/YKS</v>
      </c>
      <c r="U144" s="6" t="str">
        <f>HLOOKUP(U$1,program!$E144:$J145,2,FALSE)</f>
        <v>2022/YKS</v>
      </c>
      <c r="V144" s="6" t="str">
        <f>HLOOKUP(V$1,program!$E144:$J145,2,FALSE)</f>
        <v>2022/YKS</v>
      </c>
      <c r="W144" s="6" t="str">
        <f>HLOOKUP(W$1,program!$E144:$J145,2,FALSE)</f>
        <v>2022/YKS</v>
      </c>
    </row>
    <row r="145" spans="1:23" s="34" customFormat="1" ht="17" thickBot="1" x14ac:dyDescent="0.25">
      <c r="A145" s="20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7" thickBot="1" x14ac:dyDescent="0.25">
      <c r="A146" s="20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7" thickBot="1" x14ac:dyDescent="0.25">
      <c r="A147" s="20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7" thickBot="1" x14ac:dyDescent="0.25">
      <c r="A148" s="20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2022/YKS</v>
      </c>
      <c r="Q148" s="6" t="str">
        <f>HLOOKUP(Q$1,program!$E148:$J149,2,FALSE)</f>
        <v>2022/YKS</v>
      </c>
      <c r="R148" s="6" t="str">
        <f>HLOOKUP(R$1,program!$E148:$J149,2,FALSE)</f>
        <v>2022/YKS</v>
      </c>
      <c r="S148" s="6" t="str">
        <f>HLOOKUP(S$1,program!$E148:$J149,2,FALSE)</f>
        <v>2022/YKS</v>
      </c>
      <c r="T148" s="6" t="str">
        <f>HLOOKUP(T$1,program!$E148:$J149,2,FALSE)</f>
        <v>2022/YKS</v>
      </c>
      <c r="U148" s="6" t="str">
        <f>HLOOKUP(U$1,program!$E148:$J149,2,FALSE)</f>
        <v>2022/YKS</v>
      </c>
      <c r="V148" s="6" t="str">
        <f>HLOOKUP(V$1,program!$E148:$J149,2,FALSE)</f>
        <v>2022/YKS</v>
      </c>
      <c r="W148" s="6" t="str">
        <f>HLOOKUP(W$1,program!$E148:$J149,2,FALSE)</f>
        <v>2022/YKS</v>
      </c>
    </row>
    <row r="149" spans="1:23" s="34" customFormat="1" ht="17" thickBot="1" x14ac:dyDescent="0.25">
      <c r="A149" s="20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7" thickBot="1" x14ac:dyDescent="0.25">
      <c r="A150" s="20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7" thickBot="1" x14ac:dyDescent="0.25">
      <c r="A151" s="20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20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7" thickBot="1" x14ac:dyDescent="0.25">
      <c r="A154" s="20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"/>
    <row r="156" spans="1:23" s="34" customFormat="1" ht="17" thickBot="1" x14ac:dyDescent="0.25">
      <c r="A156" s="204">
        <f>Ders_Programı!A157</f>
        <v>44732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7" thickBot="1" x14ac:dyDescent="0.25">
      <c r="A157" s="20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7" thickBot="1" x14ac:dyDescent="0.25">
      <c r="A158" s="20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7" thickBot="1" x14ac:dyDescent="0.25">
      <c r="A159" s="20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7" thickBot="1" x14ac:dyDescent="0.25">
      <c r="A160" s="20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4" customFormat="1" ht="17" thickBot="1" x14ac:dyDescent="0.25">
      <c r="A161" s="20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7" thickBot="1" x14ac:dyDescent="0.25">
      <c r="A162" s="20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SAN192 Osmanlı Türkçesi II</v>
      </c>
      <c r="Q162" s="6" t="str">
        <f>HLOOKUP(Q$1,program!$E162:$J163,2,FALSE)</f>
        <v>SAN192 Osmanlı Türkçesi II</v>
      </c>
      <c r="R162" s="6" t="str">
        <f>HLOOKUP(R$1,program!$E162:$J163,2,FALSE)</f>
        <v>SAN192 Osmanlı Türkçesi II</v>
      </c>
      <c r="S162" s="6" t="str">
        <f>HLOOKUP(S$1,program!$E162:$J163,2,FALSE)</f>
        <v>SAN192 Osmanlı Türkçesi II</v>
      </c>
      <c r="T162" s="6" t="str">
        <f>HLOOKUP(T$1,program!$E162:$J163,2,FALSE)</f>
        <v>SAN192 Osmanlı Türkçesi II</v>
      </c>
      <c r="U162" s="6" t="str">
        <f>HLOOKUP(U$1,program!$E162:$J163,2,FALSE)</f>
        <v>SAN192 Osmanlı Türkçesi II</v>
      </c>
      <c r="V162" s="6" t="str">
        <f>HLOOKUP(V$1,program!$E162:$J163,2,FALSE)</f>
        <v>SAN192 Osmanlı Türkçesi II</v>
      </c>
      <c r="W162" s="6" t="str">
        <f>HLOOKUP(W$1,program!$E162:$J163,2,FALSE)</f>
        <v>SAN192 Osmanlı Türkçesi II</v>
      </c>
    </row>
    <row r="163" spans="1:23" s="34" customFormat="1" ht="17" thickBot="1" x14ac:dyDescent="0.25">
      <c r="A163" s="20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0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7" thickBot="1" x14ac:dyDescent="0.25">
      <c r="A166" s="20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SAN302 Anadolu Selçuklu Devri Sanatı IV</v>
      </c>
      <c r="Q166" s="6" t="str">
        <f>HLOOKUP(Q$1,program!$E166:$J167,2,FALSE)</f>
        <v>SAN302 Anadolu Selçuklu Devri Sanatı IV</v>
      </c>
      <c r="R166" s="6" t="str">
        <f>HLOOKUP(R$1,program!$E166:$J167,2,FALSE)</f>
        <v>SAN302 Anadolu Selçuklu Devri Sanatı IV</v>
      </c>
      <c r="S166" s="6" t="str">
        <f>HLOOKUP(S$1,program!$E166:$J167,2,FALSE)</f>
        <v>SAN302 Anadolu Selçuklu Devri Sanatı IV</v>
      </c>
      <c r="T166" s="6" t="str">
        <f>HLOOKUP(T$1,program!$E166:$J167,2,FALSE)</f>
        <v>SAN302 Anadolu Selçuklu Devri Sanatı IV</v>
      </c>
      <c r="U166" s="6" t="str">
        <f>HLOOKUP(U$1,program!$E166:$J167,2,FALSE)</f>
        <v>SAN302 Anadolu Selçuklu Devri Sanatı IV</v>
      </c>
      <c r="V166" s="6" t="str">
        <f>HLOOKUP(V$1,program!$E166:$J167,2,FALSE)</f>
        <v>SAN302 Anadolu Selçuklu Devri Sanatı IV</v>
      </c>
      <c r="W166" s="6" t="str">
        <f>HLOOKUP(W$1,program!$E166:$J167,2,FALSE)</f>
        <v>SAN302 Anadolu Selçuklu Devri Sanatı IV</v>
      </c>
    </row>
    <row r="167" spans="1:23" s="34" customFormat="1" ht="17" thickBot="1" x14ac:dyDescent="0.25">
      <c r="A167" s="20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7" thickBot="1" x14ac:dyDescent="0.25">
      <c r="A168" s="20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7" thickBot="1" x14ac:dyDescent="0.25">
      <c r="A169" s="20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7" thickBot="1" x14ac:dyDescent="0.25">
      <c r="A170" s="20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 xml:space="preserve">SAN204 Anadolu Selçuklu Devri Sanatı II </v>
      </c>
      <c r="Q170" s="6" t="str">
        <f>HLOOKUP(Q$1,program!$E170:$J171,2,FALSE)</f>
        <v xml:space="preserve">SAN204 Anadolu Selçuklu Devri Sanatı II </v>
      </c>
      <c r="R170" s="6" t="str">
        <f>HLOOKUP(R$1,program!$E170:$J171,2,FALSE)</f>
        <v xml:space="preserve">SAN204 Anadolu Selçuklu Devri Sanatı II </v>
      </c>
      <c r="S170" s="6" t="str">
        <f>HLOOKUP(S$1,program!$E170:$J171,2,FALSE)</f>
        <v xml:space="preserve">SAN204 Anadolu Selçuklu Devri Sanatı II </v>
      </c>
      <c r="T170" s="6" t="str">
        <f>HLOOKUP(T$1,program!$E170:$J171,2,FALSE)</f>
        <v xml:space="preserve">SAN204 Anadolu Selçuklu Devri Sanatı II </v>
      </c>
      <c r="U170" s="6" t="str">
        <f>HLOOKUP(U$1,program!$E170:$J171,2,FALSE)</f>
        <v xml:space="preserve">SAN204 Anadolu Selçuklu Devri Sanatı II </v>
      </c>
      <c r="V170" s="6" t="str">
        <f>HLOOKUP(V$1,program!$E170:$J171,2,FALSE)</f>
        <v xml:space="preserve">SAN204 Anadolu Selçuklu Devri Sanatı II </v>
      </c>
      <c r="W170" s="6" t="str">
        <f>HLOOKUP(W$1,program!$E170:$J171,2,FALSE)</f>
        <v xml:space="preserve">SAN204 Anadolu Selçuklu Devri Sanatı II </v>
      </c>
    </row>
    <row r="171" spans="1:23" s="34" customFormat="1" ht="17" thickBot="1" x14ac:dyDescent="0.25">
      <c r="A171" s="20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7" thickBot="1" x14ac:dyDescent="0.25">
      <c r="A172" s="20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7" thickBot="1" x14ac:dyDescent="0.25">
      <c r="A173" s="20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7" thickBot="1" x14ac:dyDescent="0.25">
      <c r="A176" s="20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"/>
    <row r="178" spans="1:23" s="34" customFormat="1" ht="17" thickBot="1" x14ac:dyDescent="0.25">
      <c r="A178" s="204">
        <f>Ders_Programı!A179</f>
        <v>44733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7" thickBot="1" x14ac:dyDescent="0.25">
      <c r="A179" s="20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7" thickBot="1" x14ac:dyDescent="0.25">
      <c r="A180" s="20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7" thickBot="1" x14ac:dyDescent="0.25">
      <c r="A181" s="20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7" thickBot="1" x14ac:dyDescent="0.25">
      <c r="A182" s="20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7" thickBot="1" x14ac:dyDescent="0.25">
      <c r="A183" s="20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7" thickBot="1" x14ac:dyDescent="0.25">
      <c r="A184" s="20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7" thickBot="1" x14ac:dyDescent="0.25">
      <c r="A185" s="20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0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7" thickBot="1" x14ac:dyDescent="0.25">
      <c r="A188" s="20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SAN236 Anadolu Medeniyetleri ve Sanatı II</v>
      </c>
      <c r="Q188" s="6" t="str">
        <f>HLOOKUP(Q$1,program!$E188:$J189,2,FALSE)</f>
        <v>SAN236 Anadolu Medeniyetleri ve Sanatı II</v>
      </c>
      <c r="R188" s="6" t="str">
        <f>HLOOKUP(R$1,program!$E188:$J189,2,FALSE)</f>
        <v>SAN236 Anadolu Medeniyetleri ve Sanatı II</v>
      </c>
      <c r="S188" s="6" t="str">
        <f>HLOOKUP(S$1,program!$E188:$J189,2,FALSE)</f>
        <v>SAN236 Anadolu Medeniyetleri ve Sanatı II</v>
      </c>
      <c r="T188" s="6" t="str">
        <f>HLOOKUP(T$1,program!$E188:$J189,2,FALSE)</f>
        <v>SAN236 Anadolu Medeniyetleri ve Sanatı II</v>
      </c>
      <c r="U188" s="6" t="str">
        <f>HLOOKUP(U$1,program!$E188:$J189,2,FALSE)</f>
        <v>SAN236 Anadolu Medeniyetleri ve Sanatı II</v>
      </c>
      <c r="V188" s="6" t="str">
        <f>HLOOKUP(V$1,program!$E188:$J189,2,FALSE)</f>
        <v>SAN236 Anadolu Medeniyetleri ve Sanatı II</v>
      </c>
      <c r="W188" s="6" t="str">
        <f>HLOOKUP(W$1,program!$E188:$J189,2,FALSE)</f>
        <v>SAN236 Anadolu Medeniyetleri ve Sanatı II</v>
      </c>
    </row>
    <row r="189" spans="1:23" s="34" customFormat="1" ht="17" thickBot="1" x14ac:dyDescent="0.25">
      <c r="A189" s="20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7" thickBot="1" x14ac:dyDescent="0.25">
      <c r="A190" s="20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7" thickBot="1" x14ac:dyDescent="0.25">
      <c r="A191" s="20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7" thickBot="1" x14ac:dyDescent="0.25">
      <c r="A192" s="20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SAN101 Sanat Tarihine Giriş II</v>
      </c>
      <c r="Q192" s="6" t="str">
        <f>HLOOKUP(Q$1,program!$E192:$J193,2,FALSE)</f>
        <v>SAN101 Sanat Tarihine Giriş II</v>
      </c>
      <c r="R192" s="6" t="str">
        <f>HLOOKUP(R$1,program!$E192:$J193,2,FALSE)</f>
        <v>SAN101 Sanat Tarihine Giriş II</v>
      </c>
      <c r="S192" s="6" t="str">
        <f>HLOOKUP(S$1,program!$E192:$J193,2,FALSE)</f>
        <v>SAN101 Sanat Tarihine Giriş II</v>
      </c>
      <c r="T192" s="6" t="str">
        <f>HLOOKUP(T$1,program!$E192:$J193,2,FALSE)</f>
        <v>SAN101 Sanat Tarihine Giriş II</v>
      </c>
      <c r="U192" s="6" t="str">
        <f>HLOOKUP(U$1,program!$E192:$J193,2,FALSE)</f>
        <v>SAN101 Sanat Tarihine Giriş II</v>
      </c>
      <c r="V192" s="6" t="str">
        <f>HLOOKUP(V$1,program!$E192:$J193,2,FALSE)</f>
        <v>SAN101 Sanat Tarihine Giriş II</v>
      </c>
      <c r="W192" s="6" t="str">
        <f>HLOOKUP(W$1,program!$E192:$J193,2,FALSE)</f>
        <v>SAN101 Sanat Tarihine Giriş II</v>
      </c>
    </row>
    <row r="193" spans="1:23" s="34" customFormat="1" ht="17" thickBot="1" x14ac:dyDescent="0.25">
      <c r="A193" s="20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7" thickBot="1" x14ac:dyDescent="0.25">
      <c r="A194" s="20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7" thickBot="1" x14ac:dyDescent="0.25">
      <c r="A195" s="20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7" thickBot="1" x14ac:dyDescent="0.25">
      <c r="A198" s="20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"/>
    <row r="200" spans="1:23" s="34" customFormat="1" ht="17" thickBot="1" x14ac:dyDescent="0.25">
      <c r="A200" s="204">
        <f>Ders_Programı!A201</f>
        <v>44734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7" thickBot="1" x14ac:dyDescent="0.25">
      <c r="A201" s="20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7" thickBot="1" x14ac:dyDescent="0.25">
      <c r="A202" s="20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7" thickBot="1" x14ac:dyDescent="0.25">
      <c r="A203" s="20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7" thickBot="1" x14ac:dyDescent="0.25">
      <c r="A204" s="20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7" thickBot="1" x14ac:dyDescent="0.25">
      <c r="A205" s="20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7" thickBot="1" x14ac:dyDescent="0.25">
      <c r="A206" s="20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>SAN208 Erken Osmanlı Sanatı II</v>
      </c>
      <c r="Q206" s="6" t="str">
        <f>HLOOKUP(Q$1,program!$E206:$J207,2,FALSE)</f>
        <v>SAN208 Erken Osmanlı Sanatı II</v>
      </c>
      <c r="R206" s="6" t="str">
        <f>HLOOKUP(R$1,program!$E206:$J207,2,FALSE)</f>
        <v>SAN208 Erken Osmanlı Sanatı II</v>
      </c>
      <c r="S206" s="6" t="str">
        <f>HLOOKUP(S$1,program!$E206:$J207,2,FALSE)</f>
        <v>SAN208 Erken Osmanlı Sanatı II</v>
      </c>
      <c r="T206" s="6" t="str">
        <f>HLOOKUP(T$1,program!$E206:$J207,2,FALSE)</f>
        <v>SAN208 Erken Osmanlı Sanatı II</v>
      </c>
      <c r="U206" s="6" t="str">
        <f>HLOOKUP(U$1,program!$E206:$J207,2,FALSE)</f>
        <v>SAN208 Erken Osmanlı Sanatı II</v>
      </c>
      <c r="V206" s="6" t="str">
        <f>HLOOKUP(V$1,program!$E206:$J207,2,FALSE)</f>
        <v>SAN208 Erken Osmanlı Sanatı II</v>
      </c>
      <c r="W206" s="6" t="str">
        <f>HLOOKUP(W$1,program!$E206:$J207,2,FALSE)</f>
        <v>SAN208 Erken Osmanlı Sanatı II</v>
      </c>
    </row>
    <row r="207" spans="1:23" s="34" customFormat="1" ht="17" thickBot="1" x14ac:dyDescent="0.25">
      <c r="A207" s="20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0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7" thickBot="1" x14ac:dyDescent="0.25">
      <c r="A210" s="20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>SAN110 Antik Medeniyetler ve Sanatı II</v>
      </c>
      <c r="Q210" s="6" t="str">
        <f>HLOOKUP(Q$1,program!$E210:$J211,2,FALSE)</f>
        <v>SAN110 Antik Medeniyetler ve Sanatı II</v>
      </c>
      <c r="R210" s="6" t="str">
        <f>HLOOKUP(R$1,program!$E210:$J211,2,FALSE)</f>
        <v>SAN110 Antik Medeniyetler ve Sanatı II</v>
      </c>
      <c r="S210" s="6" t="str">
        <f>HLOOKUP(S$1,program!$E210:$J211,2,FALSE)</f>
        <v>SAN110 Antik Medeniyetler ve Sanatı II</v>
      </c>
      <c r="T210" s="6" t="str">
        <f>HLOOKUP(T$1,program!$E210:$J211,2,FALSE)</f>
        <v>SAN110 Antik Medeniyetler ve Sanatı II</v>
      </c>
      <c r="U210" s="6" t="str">
        <f>HLOOKUP(U$1,program!$E210:$J211,2,FALSE)</f>
        <v>SAN110 Antik Medeniyetler ve Sanatı II</v>
      </c>
      <c r="V210" s="6" t="str">
        <f>HLOOKUP(V$1,program!$E210:$J211,2,FALSE)</f>
        <v>SAN110 Antik Medeniyetler ve Sanatı II</v>
      </c>
      <c r="W210" s="6" t="str">
        <f>HLOOKUP(W$1,program!$E210:$J211,2,FALSE)</f>
        <v>SAN110 Antik Medeniyetler ve Sanatı II</v>
      </c>
    </row>
    <row r="211" spans="1:23" s="34" customFormat="1" ht="17" thickBot="1" x14ac:dyDescent="0.25">
      <c r="A211" s="20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7" thickBot="1" x14ac:dyDescent="0.25">
      <c r="A212" s="20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7" thickBot="1" x14ac:dyDescent="0.25">
      <c r="A213" s="20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7" thickBot="1" x14ac:dyDescent="0.25">
      <c r="A214" s="20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str">
        <f>HLOOKUP(P$1,program!$E214:$J215,2,FALSE)</f>
        <v>SAN230 Aydınlanma Çağında Kültür ve Sanat</v>
      </c>
      <c r="Q214" s="6" t="str">
        <f>HLOOKUP(Q$1,program!$E214:$J215,2,FALSE)</f>
        <v>SAN230 Aydınlanma Çağında Kültür ve Sanat</v>
      </c>
      <c r="R214" s="6" t="str">
        <f>HLOOKUP(R$1,program!$E214:$J215,2,FALSE)</f>
        <v>SAN230 Aydınlanma Çağında Kültür ve Sanat</v>
      </c>
      <c r="S214" s="6" t="str">
        <f>HLOOKUP(S$1,program!$E214:$J215,2,FALSE)</f>
        <v>SAN230 Aydınlanma Çağında Kültür ve Sanat</v>
      </c>
      <c r="T214" s="6" t="str">
        <f>HLOOKUP(T$1,program!$E214:$J215,2,FALSE)</f>
        <v>SAN230 Aydınlanma Çağında Kültür ve Sanat</v>
      </c>
      <c r="U214" s="6" t="str">
        <f>HLOOKUP(U$1,program!$E214:$J215,2,FALSE)</f>
        <v>SAN230 Aydınlanma Çağında Kültür ve Sanat</v>
      </c>
      <c r="V214" s="6" t="str">
        <f>HLOOKUP(V$1,program!$E214:$J215,2,FALSE)</f>
        <v>SAN230 Aydınlanma Çağında Kültür ve Sanat</v>
      </c>
      <c r="W214" s="6" t="str">
        <f>HLOOKUP(W$1,program!$E214:$J215,2,FALSE)</f>
        <v>SAN230 Aydınlanma Çağında Kültür ve Sanat</v>
      </c>
    </row>
    <row r="215" spans="1:23" s="34" customFormat="1" ht="17" thickBot="1" x14ac:dyDescent="0.25">
      <c r="A215" s="20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7" thickBot="1" x14ac:dyDescent="0.25">
      <c r="A216" s="20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7" thickBot="1" x14ac:dyDescent="0.25">
      <c r="A217" s="20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7" thickBot="1" x14ac:dyDescent="0.25">
      <c r="A220" s="20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"/>
    <row r="222" spans="1:23" s="34" customFormat="1" ht="17" thickBot="1" x14ac:dyDescent="0.25">
      <c r="A222" s="204">
        <f>Ders_Programı!A223</f>
        <v>44735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7" thickBot="1" x14ac:dyDescent="0.25">
      <c r="A223" s="20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7" thickBot="1" x14ac:dyDescent="0.25">
      <c r="A224" s="20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7" thickBot="1" x14ac:dyDescent="0.25">
      <c r="A225" s="20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7" thickBot="1" x14ac:dyDescent="0.25">
      <c r="A226" s="20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str">
        <f>HLOOKUP(P$1,program!$E226:$J227,2,FALSE)</f>
        <v>SAN106 Anadolu Dışı Türk İslam Sanatı II</v>
      </c>
      <c r="Q226" s="6" t="str">
        <f>HLOOKUP(Q$1,program!$E226:$J227,2,FALSE)</f>
        <v>SAN106 Anadolu Dışı Türk İslam Sanatı II</v>
      </c>
      <c r="R226" s="6" t="str">
        <f>HLOOKUP(R$1,program!$E226:$J227,2,FALSE)</f>
        <v>SAN106 Anadolu Dışı Türk İslam Sanatı II</v>
      </c>
      <c r="S226" s="6" t="str">
        <f>HLOOKUP(S$1,program!$E226:$J227,2,FALSE)</f>
        <v>SAN106 Anadolu Dışı Türk İslam Sanatı II</v>
      </c>
      <c r="T226" s="6" t="str">
        <f>HLOOKUP(T$1,program!$E226:$J227,2,FALSE)</f>
        <v>SAN106 Anadolu Dışı Türk İslam Sanatı II</v>
      </c>
      <c r="U226" s="6" t="str">
        <f>HLOOKUP(U$1,program!$E226:$J227,2,FALSE)</f>
        <v>SAN106 Anadolu Dışı Türk İslam Sanatı II</v>
      </c>
      <c r="V226" s="6" t="str">
        <f>HLOOKUP(V$1,program!$E226:$J227,2,FALSE)</f>
        <v>SAN106 Anadolu Dışı Türk İslam Sanatı II</v>
      </c>
      <c r="W226" s="6" t="str">
        <f>HLOOKUP(W$1,program!$E226:$J227,2,FALSE)</f>
        <v>SAN106 Anadolu Dışı Türk İslam Sanatı II</v>
      </c>
    </row>
    <row r="227" spans="1:23" s="34" customFormat="1" ht="17" thickBot="1" x14ac:dyDescent="0.25">
      <c r="A227" s="20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7" thickBot="1" x14ac:dyDescent="0.25">
      <c r="A228" s="20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 xml:space="preserve">SAN322 Avrupa Heykel Sanatı </v>
      </c>
      <c r="Q228" s="6" t="str">
        <f>HLOOKUP(Q$1,program!$E228:$J229,2,FALSE)</f>
        <v xml:space="preserve">SAN322 Avrupa Heykel Sanatı </v>
      </c>
      <c r="R228" s="6" t="str">
        <f>HLOOKUP(R$1,program!$E228:$J229,2,FALSE)</f>
        <v xml:space="preserve">SAN322 Avrupa Heykel Sanatı </v>
      </c>
      <c r="S228" s="6" t="str">
        <f>HLOOKUP(S$1,program!$E228:$J229,2,FALSE)</f>
        <v xml:space="preserve">SAN322 Avrupa Heykel Sanatı </v>
      </c>
      <c r="T228" s="6" t="str">
        <f>HLOOKUP(T$1,program!$E228:$J229,2,FALSE)</f>
        <v xml:space="preserve">SAN322 Avrupa Heykel Sanatı </v>
      </c>
      <c r="U228" s="6" t="str">
        <f>HLOOKUP(U$1,program!$E228:$J229,2,FALSE)</f>
        <v xml:space="preserve">SAN322 Avrupa Heykel Sanatı </v>
      </c>
      <c r="V228" s="6" t="str">
        <f>HLOOKUP(V$1,program!$E228:$J229,2,FALSE)</f>
        <v xml:space="preserve">SAN322 Avrupa Heykel Sanatı </v>
      </c>
      <c r="W228" s="6" t="str">
        <f>HLOOKUP(W$1,program!$E228:$J229,2,FALSE)</f>
        <v xml:space="preserve">SAN322 Avrupa Heykel Sanatı </v>
      </c>
    </row>
    <row r="229" spans="1:23" s="34" customFormat="1" ht="17" thickBot="1" x14ac:dyDescent="0.25">
      <c r="A229" s="20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0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7" thickBot="1" x14ac:dyDescent="0.25">
      <c r="A232" s="20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>SAN202 Bizans Sanatı II</v>
      </c>
      <c r="Q232" s="6" t="str">
        <f>HLOOKUP(Q$1,program!$E232:$J233,2,FALSE)</f>
        <v>SAN202 Bizans Sanatı II</v>
      </c>
      <c r="R232" s="6" t="str">
        <f>HLOOKUP(R$1,program!$E232:$J233,2,FALSE)</f>
        <v>SAN202 Bizans Sanatı II</v>
      </c>
      <c r="S232" s="6" t="str">
        <f>HLOOKUP(S$1,program!$E232:$J233,2,FALSE)</f>
        <v>SAN202 Bizans Sanatı II</v>
      </c>
      <c r="T232" s="6" t="str">
        <f>HLOOKUP(T$1,program!$E232:$J233,2,FALSE)</f>
        <v>SAN202 Bizans Sanatı II</v>
      </c>
      <c r="U232" s="6" t="str">
        <f>HLOOKUP(U$1,program!$E232:$J233,2,FALSE)</f>
        <v>SAN202 Bizans Sanatı II</v>
      </c>
      <c r="V232" s="6" t="str">
        <f>HLOOKUP(V$1,program!$E232:$J233,2,FALSE)</f>
        <v>SAN202 Bizans Sanatı II</v>
      </c>
      <c r="W232" s="6" t="str">
        <f>HLOOKUP(W$1,program!$E232:$J233,2,FALSE)</f>
        <v>SAN202 Bizans Sanatı II</v>
      </c>
    </row>
    <row r="233" spans="1:23" s="34" customFormat="1" ht="17" thickBot="1" x14ac:dyDescent="0.25">
      <c r="A233" s="20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7" thickBot="1" x14ac:dyDescent="0.25">
      <c r="A234" s="20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7" thickBot="1" x14ac:dyDescent="0.25">
      <c r="A235" s="20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7" thickBot="1" x14ac:dyDescent="0.25">
      <c r="A236" s="20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7" thickBot="1" x14ac:dyDescent="0.25">
      <c r="A237" s="20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7" thickBot="1" x14ac:dyDescent="0.25">
      <c r="A238" s="20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7" thickBot="1" x14ac:dyDescent="0.25">
      <c r="A239" s="20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7" thickBot="1" x14ac:dyDescent="0.25">
      <c r="A242" s="20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"/>
    <row r="244" spans="1:23" s="34" customFormat="1" ht="17" thickBot="1" x14ac:dyDescent="0.25">
      <c r="A244" s="204">
        <f>Ders_Programı!A245</f>
        <v>44736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7" thickBot="1" x14ac:dyDescent="0.25">
      <c r="A245" s="20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7" thickBot="1" x14ac:dyDescent="0.25">
      <c r="A246" s="20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7" thickBot="1" x14ac:dyDescent="0.25">
      <c r="A247" s="20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7" thickBot="1" x14ac:dyDescent="0.25">
      <c r="A248" s="20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7" thickBot="1" x14ac:dyDescent="0.25">
      <c r="A249" s="20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7" thickBot="1" x14ac:dyDescent="0.25">
      <c r="A250" s="20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7" thickBot="1" x14ac:dyDescent="0.25">
      <c r="A251" s="20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7" thickBot="1" x14ac:dyDescent="0.25">
      <c r="A254" s="20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str">
        <f>HLOOKUP(P$1,program!$E254:$J255,2,FALSE)</f>
        <v>SSD (Sosyal Seçmeli Dersler)</v>
      </c>
      <c r="Q254" s="6" t="str">
        <f>HLOOKUP(Q$1,program!$E254:$J255,2,FALSE)</f>
        <v>SSD (Sosyal Seçmeli Dersler)</v>
      </c>
      <c r="R254" s="6" t="str">
        <f>HLOOKUP(R$1,program!$E254:$J255,2,FALSE)</f>
        <v>SSD (Sosyal Seçmeli Dersler)</v>
      </c>
      <c r="S254" s="6" t="str">
        <f>HLOOKUP(S$1,program!$E254:$J255,2,FALSE)</f>
        <v>SSD (Sosyal Seçmeli Dersler)</v>
      </c>
      <c r="T254" s="6" t="str">
        <f>HLOOKUP(T$1,program!$E254:$J255,2,FALSE)</f>
        <v>SSD (Sosyal Seçmeli Dersler)</v>
      </c>
      <c r="U254" s="6" t="str">
        <f>HLOOKUP(U$1,program!$E254:$J255,2,FALSE)</f>
        <v>SSD (Sosyal Seçmeli Dersler)</v>
      </c>
      <c r="V254" s="6" t="str">
        <f>HLOOKUP(V$1,program!$E254:$J255,2,FALSE)</f>
        <v>SSD (Sosyal Seçmeli Dersler)</v>
      </c>
      <c r="W254" s="6" t="str">
        <f>HLOOKUP(W$1,program!$E254:$J255,2,FALSE)</f>
        <v>SSD (Sosyal Seçmeli Dersler)</v>
      </c>
    </row>
    <row r="255" spans="1:23" s="34" customFormat="1" ht="17" thickBot="1" x14ac:dyDescent="0.25">
      <c r="A255" s="20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7" thickBot="1" x14ac:dyDescent="0.25">
      <c r="A256" s="20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7" thickBot="1" x14ac:dyDescent="0.25">
      <c r="A257" s="20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7" thickBot="1" x14ac:dyDescent="0.25">
      <c r="A258" s="20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7" thickBot="1" x14ac:dyDescent="0.25">
      <c r="A259" s="20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7" thickBot="1" x14ac:dyDescent="0.25">
      <c r="A260" s="20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7" thickBot="1" x14ac:dyDescent="0.25">
      <c r="A261" s="20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7" thickBot="1" x14ac:dyDescent="0.25">
      <c r="A264" s="20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"/>
    <row r="266" spans="1:23" s="34" customFormat="1" ht="17" thickBot="1" x14ac:dyDescent="0.25">
      <c r="A266" s="20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7" thickBot="1" x14ac:dyDescent="0.25">
      <c r="A267" s="20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7" thickBot="1" x14ac:dyDescent="0.25">
      <c r="A268" s="20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7" thickBot="1" x14ac:dyDescent="0.25">
      <c r="A269" s="20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7" thickBot="1" x14ac:dyDescent="0.25">
      <c r="A270" s="20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7" thickBot="1" x14ac:dyDescent="0.25">
      <c r="A271" s="20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7" thickBot="1" x14ac:dyDescent="0.25">
      <c r="A272" s="20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7" thickBot="1" x14ac:dyDescent="0.25">
      <c r="A273" s="20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7" thickBot="1" x14ac:dyDescent="0.25">
      <c r="A276" s="20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7" thickBot="1" x14ac:dyDescent="0.25">
      <c r="A277" s="20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7" thickBot="1" x14ac:dyDescent="0.25">
      <c r="A278" s="20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7" thickBot="1" x14ac:dyDescent="0.25">
      <c r="A279" s="20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7" thickBot="1" x14ac:dyDescent="0.25">
      <c r="A280" s="20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7" thickBot="1" x14ac:dyDescent="0.25">
      <c r="A281" s="20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7" thickBot="1" x14ac:dyDescent="0.25">
      <c r="A282" s="20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7" thickBot="1" x14ac:dyDescent="0.25">
      <c r="A283" s="20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7" thickBot="1" x14ac:dyDescent="0.25">
      <c r="A286" s="20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"/>
    <row r="288" spans="1:23" s="34" customFormat="1" ht="17" thickBot="1" x14ac:dyDescent="0.25">
      <c r="A288" s="20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7" thickBot="1" x14ac:dyDescent="0.25">
      <c r="A289" s="20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7" thickBot="1" x14ac:dyDescent="0.25">
      <c r="A290" s="20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7" thickBot="1" x14ac:dyDescent="0.25">
      <c r="A291" s="20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7" thickBot="1" x14ac:dyDescent="0.25">
      <c r="A292" s="20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7" thickBot="1" x14ac:dyDescent="0.25">
      <c r="A293" s="20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7" thickBot="1" x14ac:dyDescent="0.25">
      <c r="A294" s="20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7" thickBot="1" x14ac:dyDescent="0.25">
      <c r="A295" s="20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7" thickBot="1" x14ac:dyDescent="0.25">
      <c r="A298" s="20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7" thickBot="1" x14ac:dyDescent="0.25">
      <c r="A299" s="20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7" thickBot="1" x14ac:dyDescent="0.25">
      <c r="A300" s="20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7" thickBot="1" x14ac:dyDescent="0.25">
      <c r="A301" s="20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7" thickBot="1" x14ac:dyDescent="0.25">
      <c r="A302" s="20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7" thickBot="1" x14ac:dyDescent="0.25">
      <c r="A303" s="20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7" thickBot="1" x14ac:dyDescent="0.25">
      <c r="A304" s="20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7" thickBot="1" x14ac:dyDescent="0.25">
      <c r="A305" s="20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7" thickBot="1" x14ac:dyDescent="0.25">
      <c r="A308" s="20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06"/>
      <c r="B1" s="207"/>
      <c r="C1" s="207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7" thickBot="1" x14ac:dyDescent="0.25">
      <c r="A2" s="204">
        <f>Ders_Programı!A3</f>
        <v>44725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7" thickBot="1" x14ac:dyDescent="0.25">
      <c r="A3" s="205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7" thickBot="1" x14ac:dyDescent="0.25">
      <c r="A4" s="205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7" thickBot="1" x14ac:dyDescent="0.25">
      <c r="A5" s="205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7" thickBot="1" x14ac:dyDescent="0.25">
      <c r="A6" s="205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SAN206 Geleneksel Türk  El Sanatları II</v>
      </c>
      <c r="M6" s="6" t="str">
        <f>HLOOKUP(M$1,program!$E6:$J7,2,FALSE)</f>
        <v>SAN206 Geleneksel Türk  El Sanatları II</v>
      </c>
      <c r="N6" s="6" t="str">
        <f>HLOOKUP(N$1,program!$E6:$J7,2,FALSE)</f>
        <v>SAN206 Geleneksel Türk  El Sanatları II</v>
      </c>
      <c r="O6" s="6" t="str">
        <f>HLOOKUP(O$1,program!$E6:$J7,2,FALSE)</f>
        <v>SAN206 Geleneksel Türk  El Sanatları II</v>
      </c>
      <c r="P6" s="6" t="str">
        <f>HLOOKUP(P$1,program!$E6:$J7,2,FALSE)</f>
        <v>SAN206 Geleneksel Türk  El Sanatları II</v>
      </c>
      <c r="Q6" s="6" t="str">
        <f>HLOOKUP(Q$1,program!$E6:$J7,2,FALSE)</f>
        <v>SAN206 Geleneksel Türk  El Sanatları II</v>
      </c>
      <c r="R6" s="6" t="str">
        <f>HLOOKUP(R$1,program!$E6:$J7,2,FALSE)</f>
        <v>SAN206 Geleneksel Türk  El Sanatları II</v>
      </c>
      <c r="S6" s="6" t="str">
        <f>HLOOKUP(S$1,program!$E6:$J7,2,FALSE)</f>
        <v>SAN206 Geleneksel Türk  El Sanatları II</v>
      </c>
      <c r="T6" s="6" t="str">
        <f>HLOOKUP(T$1,program!$E6:$J7,2,FALSE)</f>
        <v>SAN206 Geleneksel Türk  El Sanatları II</v>
      </c>
      <c r="U6" s="6" t="str">
        <f>HLOOKUP(U$1,program!$E6:$J7,2,FALSE)</f>
        <v>SAN206 Geleneksel Türk  El Sanatları II</v>
      </c>
      <c r="V6" s="6" t="str">
        <f>HLOOKUP(V$1,program!$E6:$J7,2,FALSE)</f>
        <v>SAN206 Geleneksel Türk  El Sanatları II</v>
      </c>
      <c r="W6" s="6" t="str">
        <f>HLOOKUP(W$1,program!$E6:$J7,2,FALSE)</f>
        <v>SAN206 Geleneksel Türk  El Sanatları II</v>
      </c>
    </row>
    <row r="7" spans="1:23" s="34" customFormat="1" ht="17" thickBot="1" x14ac:dyDescent="0.25">
      <c r="A7" s="205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7" thickBot="1" x14ac:dyDescent="0.25">
      <c r="A8" s="205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SAN306 Avrupa Sanatı II</v>
      </c>
      <c r="M8" s="6" t="str">
        <f>HLOOKUP(M$1,program!$E8:$J9,2,FALSE)</f>
        <v>SAN306 Avrupa Sanatı II</v>
      </c>
      <c r="N8" s="6" t="str">
        <f>HLOOKUP(N$1,program!$E8:$J9,2,FALSE)</f>
        <v>SAN306 Avrupa Sanatı II</v>
      </c>
      <c r="O8" s="6" t="str">
        <f>HLOOKUP(O$1,program!$E8:$J9,2,FALSE)</f>
        <v>SAN306 Avrupa Sanatı II</v>
      </c>
      <c r="P8" s="6" t="str">
        <f>HLOOKUP(P$1,program!$E8:$J9,2,FALSE)</f>
        <v>SAN306 Avrupa Sanatı II</v>
      </c>
      <c r="Q8" s="6" t="str">
        <f>HLOOKUP(Q$1,program!$E8:$J9,2,FALSE)</f>
        <v>SAN306 Avrupa Sanatı II</v>
      </c>
      <c r="R8" s="6" t="str">
        <f>HLOOKUP(R$1,program!$E8:$J9,2,FALSE)</f>
        <v>SAN306 Avrupa Sanatı II</v>
      </c>
      <c r="S8" s="6" t="str">
        <f>HLOOKUP(S$1,program!$E8:$J9,2,FALSE)</f>
        <v>SAN306 Avrupa Sanatı II</v>
      </c>
      <c r="T8" s="6" t="str">
        <f>HLOOKUP(T$1,program!$E8:$J9,2,FALSE)</f>
        <v>SAN306 Avrupa Sanatı II</v>
      </c>
      <c r="U8" s="6" t="str">
        <f>HLOOKUP(U$1,program!$E8:$J9,2,FALSE)</f>
        <v>SAN306 Avrupa Sanatı II</v>
      </c>
      <c r="V8" s="6" t="str">
        <f>HLOOKUP(V$1,program!$E8:$J9,2,FALSE)</f>
        <v>SAN306 Avrupa Sanatı II</v>
      </c>
      <c r="W8" s="6" t="str">
        <f>HLOOKUP(W$1,program!$E8:$J9,2,FALSE)</f>
        <v>SAN306 Avrupa Sanatı II</v>
      </c>
    </row>
    <row r="9" spans="1:23" s="34" customFormat="1" ht="17" thickBot="1" x14ac:dyDescent="0.25">
      <c r="A9" s="205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5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5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7" thickBot="1" x14ac:dyDescent="0.25">
      <c r="A12" s="205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SAN404 Avrupa Sanatı IV</v>
      </c>
      <c r="M12" s="6" t="str">
        <f>HLOOKUP(M$1,program!$E12:$J13,2,FALSE)</f>
        <v>SAN404 Avrupa Sanatı IV</v>
      </c>
      <c r="N12" s="6" t="str">
        <f>HLOOKUP(N$1,program!$E12:$J13,2,FALSE)</f>
        <v>SAN404 Avrupa Sanatı IV</v>
      </c>
      <c r="O12" s="6" t="str">
        <f>HLOOKUP(O$1,program!$E12:$J13,2,FALSE)</f>
        <v>SAN404 Avrupa Sanatı IV</v>
      </c>
      <c r="P12" s="6" t="str">
        <f>HLOOKUP(P$1,program!$E12:$J13,2,FALSE)</f>
        <v>SAN404 Avrupa Sanatı IV</v>
      </c>
      <c r="Q12" s="6" t="str">
        <f>HLOOKUP(Q$1,program!$E12:$J13,2,FALSE)</f>
        <v>SAN404 Avrupa Sanatı IV</v>
      </c>
      <c r="R12" s="6" t="str">
        <f>HLOOKUP(R$1,program!$E12:$J13,2,FALSE)</f>
        <v>SAN404 Avrupa Sanatı IV</v>
      </c>
      <c r="S12" s="6" t="str">
        <f>HLOOKUP(S$1,program!$E12:$J13,2,FALSE)</f>
        <v>SAN404 Avrupa Sanatı IV</v>
      </c>
      <c r="T12" s="6" t="str">
        <f>HLOOKUP(T$1,program!$E12:$J13,2,FALSE)</f>
        <v>SAN404 Avrupa Sanatı IV</v>
      </c>
      <c r="U12" s="6" t="str">
        <f>HLOOKUP(U$1,program!$E12:$J13,2,FALSE)</f>
        <v>SAN404 Avrupa Sanatı IV</v>
      </c>
      <c r="V12" s="6" t="str">
        <f>HLOOKUP(V$1,program!$E12:$J13,2,FALSE)</f>
        <v>SAN404 Avrupa Sanatı IV</v>
      </c>
      <c r="W12" s="6" t="str">
        <f>HLOOKUP(W$1,program!$E12:$J13,2,FALSE)</f>
        <v>SAN404 Avrupa Sanatı IV</v>
      </c>
    </row>
    <row r="13" spans="1:23" s="34" customFormat="1" ht="17" thickBot="1" x14ac:dyDescent="0.25">
      <c r="A13" s="205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7" thickBot="1" x14ac:dyDescent="0.25">
      <c r="A14" s="205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7" thickBot="1" x14ac:dyDescent="0.25">
      <c r="A15" s="205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7" thickBot="1" x14ac:dyDescent="0.25">
      <c r="A16" s="205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>SAN310  Teknik Resim ve Rölöve II</v>
      </c>
      <c r="M16" s="6" t="str">
        <f>HLOOKUP(M$1,program!$E16:$J17,2,FALSE)</f>
        <v>SAN310  Teknik Resim ve Rölöve II</v>
      </c>
      <c r="N16" s="6" t="str">
        <f>HLOOKUP(N$1,program!$E16:$J17,2,FALSE)</f>
        <v>SAN310  Teknik Resim ve Rölöve II</v>
      </c>
      <c r="O16" s="6" t="str">
        <f>HLOOKUP(O$1,program!$E16:$J17,2,FALSE)</f>
        <v>SAN310  Teknik Resim ve Rölöve II</v>
      </c>
      <c r="P16" s="6" t="str">
        <f>HLOOKUP(P$1,program!$E16:$J17,2,FALSE)</f>
        <v>SAN310  Teknik Resim ve Rölöve II</v>
      </c>
      <c r="Q16" s="6" t="str">
        <f>HLOOKUP(Q$1,program!$E16:$J17,2,FALSE)</f>
        <v>SAN310  Teknik Resim ve Rölöve II</v>
      </c>
      <c r="R16" s="6" t="str">
        <f>HLOOKUP(R$1,program!$E16:$J17,2,FALSE)</f>
        <v>SAN310  Teknik Resim ve Rölöve II</v>
      </c>
      <c r="S16" s="6" t="str">
        <f>HLOOKUP(S$1,program!$E16:$J17,2,FALSE)</f>
        <v>SAN310  Teknik Resim ve Rölöve II</v>
      </c>
      <c r="T16" s="6" t="str">
        <f>HLOOKUP(T$1,program!$E16:$J17,2,FALSE)</f>
        <v>SAN310  Teknik Resim ve Rölöve II</v>
      </c>
      <c r="U16" s="6" t="str">
        <f>HLOOKUP(U$1,program!$E16:$J17,2,FALSE)</f>
        <v>SAN310  Teknik Resim ve Rölöve II</v>
      </c>
      <c r="V16" s="6" t="str">
        <f>HLOOKUP(V$1,program!$E16:$J17,2,FALSE)</f>
        <v>SAN310  Teknik Resim ve Rölöve II</v>
      </c>
      <c r="W16" s="6" t="str">
        <f>HLOOKUP(W$1,program!$E16:$J17,2,FALSE)</f>
        <v>SAN310  Teknik Resim ve Rölöve II</v>
      </c>
    </row>
    <row r="17" spans="1:23" s="34" customFormat="1" ht="17" thickBot="1" x14ac:dyDescent="0.25">
      <c r="A17" s="205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7" thickBot="1" x14ac:dyDescent="0.25">
      <c r="A18" s="205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7" thickBot="1" x14ac:dyDescent="0.25">
      <c r="A19" s="205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5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str">
        <f>HLOOKUP(L$1,program!$E20:$J21,2,FALSE)</f>
        <v>SAN104 Erken İslam Sanatı II</v>
      </c>
      <c r="M20" s="6" t="str">
        <f>HLOOKUP(M$1,program!$E20:$J21,2,FALSE)</f>
        <v>SAN104 Erken İslam Sanatı II</v>
      </c>
      <c r="N20" s="6" t="str">
        <f>HLOOKUP(N$1,program!$E20:$J21,2,FALSE)</f>
        <v>SAN104 Erken İslam Sanatı II</v>
      </c>
      <c r="O20" s="6" t="str">
        <f>HLOOKUP(O$1,program!$E20:$J21,2,FALSE)</f>
        <v>SAN104 Erken İslam Sanatı II</v>
      </c>
      <c r="P20" s="6" t="str">
        <f>HLOOKUP(P$1,program!$E20:$J21,2,FALSE)</f>
        <v>SAN104 Erken İslam Sanatı II</v>
      </c>
      <c r="Q20" s="6" t="str">
        <f>HLOOKUP(Q$1,program!$E20:$J21,2,FALSE)</f>
        <v>SAN104 Erken İslam Sanatı II</v>
      </c>
      <c r="R20" s="6" t="str">
        <f>HLOOKUP(R$1,program!$E20:$J21,2,FALSE)</f>
        <v>SAN104 Erken İslam Sanatı II</v>
      </c>
      <c r="S20" s="6" t="str">
        <f>HLOOKUP(S$1,program!$E20:$J21,2,FALSE)</f>
        <v>SAN104 Erken İslam Sanatı II</v>
      </c>
      <c r="T20" s="6" t="str">
        <f>HLOOKUP(T$1,program!$E20:$J21,2,FALSE)</f>
        <v>SAN104 Erken İslam Sanatı II</v>
      </c>
      <c r="U20" s="6" t="str">
        <f>HLOOKUP(U$1,program!$E20:$J21,2,FALSE)</f>
        <v>SAN104 Erken İslam Sanatı II</v>
      </c>
      <c r="V20" s="6" t="str">
        <f>HLOOKUP(V$1,program!$E20:$J21,2,FALSE)</f>
        <v>SAN104 Erken İslam Sanatı II</v>
      </c>
      <c r="W20" s="6" t="str">
        <f>HLOOKUP(W$1,program!$E20:$J21,2,FALSE)</f>
        <v>SAN104 Erken İslam Sanatı II</v>
      </c>
    </row>
    <row r="21" spans="1:23" s="34" customFormat="1" ht="15.75" customHeight="1" thickBot="1" x14ac:dyDescent="0.25">
      <c r="A21" s="205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7" thickBot="1" x14ac:dyDescent="0.25">
      <c r="A22" s="205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"/>
    <row r="24" spans="1:23" s="34" customFormat="1" ht="17" thickBot="1" x14ac:dyDescent="0.25">
      <c r="A24" s="204">
        <f>Ders_Programı!A25</f>
        <v>44726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str">
        <f>HLOOKUP(L$1,program!$E24:$J25,2,FALSE)</f>
        <v xml:space="preserve">SAN312 Türk Minyatür Sanatı </v>
      </c>
      <c r="M24" s="6" t="str">
        <f>HLOOKUP(M$1,program!$E24:$J25,2,FALSE)</f>
        <v xml:space="preserve">SAN312 Türk Minyatür Sanatı </v>
      </c>
      <c r="N24" s="6" t="str">
        <f>HLOOKUP(N$1,program!$E24:$J25,2,FALSE)</f>
        <v xml:space="preserve">SAN312 Türk Minyatür Sanatı </v>
      </c>
      <c r="O24" s="6" t="str">
        <f>HLOOKUP(O$1,program!$E24:$J25,2,FALSE)</f>
        <v xml:space="preserve">SAN312 Türk Minyatür Sanatı </v>
      </c>
      <c r="P24" s="6" t="str">
        <f>HLOOKUP(P$1,program!$E24:$J25,2,FALSE)</f>
        <v xml:space="preserve">SAN312 Türk Minyatür Sanatı </v>
      </c>
      <c r="Q24" s="6" t="str">
        <f>HLOOKUP(Q$1,program!$E24:$J25,2,FALSE)</f>
        <v xml:space="preserve">SAN312 Türk Minyatür Sanatı </v>
      </c>
      <c r="R24" s="6" t="str">
        <f>HLOOKUP(R$1,program!$E24:$J25,2,FALSE)</f>
        <v xml:space="preserve">SAN312 Türk Minyatür Sanatı </v>
      </c>
      <c r="S24" s="6" t="str">
        <f>HLOOKUP(S$1,program!$E24:$J25,2,FALSE)</f>
        <v xml:space="preserve">SAN312 Türk Minyatür Sanatı </v>
      </c>
      <c r="T24" s="6" t="str">
        <f>HLOOKUP(T$1,program!$E24:$J25,2,FALSE)</f>
        <v xml:space="preserve">SAN312 Türk Minyatür Sanatı </v>
      </c>
      <c r="U24" s="6" t="str">
        <f>HLOOKUP(U$1,program!$E24:$J25,2,FALSE)</f>
        <v xml:space="preserve">SAN312 Türk Minyatür Sanatı </v>
      </c>
      <c r="V24" s="6" t="str">
        <f>HLOOKUP(V$1,program!$E24:$J25,2,FALSE)</f>
        <v xml:space="preserve">SAN312 Türk Minyatür Sanatı </v>
      </c>
      <c r="W24" s="6" t="str">
        <f>HLOOKUP(W$1,program!$E24:$J25,2,FALSE)</f>
        <v xml:space="preserve">SAN312 Türk Minyatür Sanatı </v>
      </c>
    </row>
    <row r="25" spans="1:23" s="34" customFormat="1" ht="17" thickBot="1" x14ac:dyDescent="0.25">
      <c r="A25" s="205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7" thickBot="1" x14ac:dyDescent="0.25">
      <c r="A26" s="205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7" thickBot="1" x14ac:dyDescent="0.25">
      <c r="A27" s="205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7" thickBot="1" x14ac:dyDescent="0.25">
      <c r="A28" s="205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SAN422 Cumhuriyet Dönemi Mimarisi</v>
      </c>
      <c r="M28" s="6" t="str">
        <f>HLOOKUP(M$1,program!$E28:$J29,2,FALSE)</f>
        <v>SAN422 Cumhuriyet Dönemi Mimarisi</v>
      </c>
      <c r="N28" s="6" t="str">
        <f>HLOOKUP(N$1,program!$E28:$J29,2,FALSE)</f>
        <v>SAN422 Cumhuriyet Dönemi Mimarisi</v>
      </c>
      <c r="O28" s="6" t="str">
        <f>HLOOKUP(O$1,program!$E28:$J29,2,FALSE)</f>
        <v>SAN422 Cumhuriyet Dönemi Mimarisi</v>
      </c>
      <c r="P28" s="6" t="str">
        <f>HLOOKUP(P$1,program!$E28:$J29,2,FALSE)</f>
        <v>SAN422 Cumhuriyet Dönemi Mimarisi</v>
      </c>
      <c r="Q28" s="6" t="str">
        <f>HLOOKUP(Q$1,program!$E28:$J29,2,FALSE)</f>
        <v>SAN422 Cumhuriyet Dönemi Mimarisi</v>
      </c>
      <c r="R28" s="6" t="str">
        <f>HLOOKUP(R$1,program!$E28:$J29,2,FALSE)</f>
        <v>SAN422 Cumhuriyet Dönemi Mimarisi</v>
      </c>
      <c r="S28" s="6" t="str">
        <f>HLOOKUP(S$1,program!$E28:$J29,2,FALSE)</f>
        <v>SAN422 Cumhuriyet Dönemi Mimarisi</v>
      </c>
      <c r="T28" s="6" t="str">
        <f>HLOOKUP(T$1,program!$E28:$J29,2,FALSE)</f>
        <v>SAN422 Cumhuriyet Dönemi Mimarisi</v>
      </c>
      <c r="U28" s="6" t="str">
        <f>HLOOKUP(U$1,program!$E28:$J29,2,FALSE)</f>
        <v>SAN422 Cumhuriyet Dönemi Mimarisi</v>
      </c>
      <c r="V28" s="6" t="str">
        <f>HLOOKUP(V$1,program!$E28:$J29,2,FALSE)</f>
        <v>SAN422 Cumhuriyet Dönemi Mimarisi</v>
      </c>
      <c r="W28" s="6" t="str">
        <f>HLOOKUP(W$1,program!$E28:$J29,2,FALSE)</f>
        <v>SAN422 Cumhuriyet Dönemi Mimarisi</v>
      </c>
    </row>
    <row r="29" spans="1:23" s="34" customFormat="1" ht="17" thickBot="1" x14ac:dyDescent="0.25">
      <c r="A29" s="205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7" thickBot="1" x14ac:dyDescent="0.25">
      <c r="A30" s="205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SAN232 Saha Araştırması II</v>
      </c>
      <c r="M30" s="6" t="str">
        <f>HLOOKUP(M$1,program!$E30:$J31,2,FALSE)</f>
        <v>SAN232 Saha Araştırması II</v>
      </c>
      <c r="N30" s="6" t="str">
        <f>HLOOKUP(N$1,program!$E30:$J31,2,FALSE)</f>
        <v>SAN232 Saha Araştırması II</v>
      </c>
      <c r="O30" s="6" t="str">
        <f>HLOOKUP(O$1,program!$E30:$J31,2,FALSE)</f>
        <v>SAN232 Saha Araştırması II</v>
      </c>
      <c r="P30" s="6" t="str">
        <f>HLOOKUP(P$1,program!$E30:$J31,2,FALSE)</f>
        <v>SAN232 Saha Araştırması II</v>
      </c>
      <c r="Q30" s="6" t="str">
        <f>HLOOKUP(Q$1,program!$E30:$J31,2,FALSE)</f>
        <v>SAN232 Saha Araştırması II</v>
      </c>
      <c r="R30" s="6" t="str">
        <f>HLOOKUP(R$1,program!$E30:$J31,2,FALSE)</f>
        <v>SAN232 Saha Araştırması II</v>
      </c>
      <c r="S30" s="6" t="str">
        <f>HLOOKUP(S$1,program!$E30:$J31,2,FALSE)</f>
        <v>SAN232 Saha Araştırması II</v>
      </c>
      <c r="T30" s="6" t="str">
        <f>HLOOKUP(T$1,program!$E30:$J31,2,FALSE)</f>
        <v>SAN232 Saha Araştırması II</v>
      </c>
      <c r="U30" s="6" t="str">
        <f>HLOOKUP(U$1,program!$E30:$J31,2,FALSE)</f>
        <v>SAN232 Saha Araştırması II</v>
      </c>
      <c r="V30" s="6" t="str">
        <f>HLOOKUP(V$1,program!$E30:$J31,2,FALSE)</f>
        <v>SAN232 Saha Araştırması II</v>
      </c>
      <c r="W30" s="6" t="str">
        <f>HLOOKUP(W$1,program!$E30:$J31,2,FALSE)</f>
        <v>SAN232 Saha Araştırması II</v>
      </c>
    </row>
    <row r="31" spans="1:23" s="34" customFormat="1" ht="17" thickBot="1" x14ac:dyDescent="0.25">
      <c r="A31" s="205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5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5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7" thickBot="1" x14ac:dyDescent="0.25">
      <c r="A34" s="205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 xml:space="preserve"> SAN428 Müzecilik ve Eski Eser Hukuku</v>
      </c>
      <c r="M34" s="6" t="str">
        <f>HLOOKUP(M$1,program!$E34:$J35,2,FALSE)</f>
        <v xml:space="preserve"> SAN428 Müzecilik ve Eski Eser Hukuku</v>
      </c>
      <c r="N34" s="6" t="str">
        <f>HLOOKUP(N$1,program!$E34:$J35,2,FALSE)</f>
        <v xml:space="preserve"> SAN428 Müzecilik ve Eski Eser Hukuku</v>
      </c>
      <c r="O34" s="6" t="str">
        <f>HLOOKUP(O$1,program!$E34:$J35,2,FALSE)</f>
        <v xml:space="preserve"> SAN428 Müzecilik ve Eski Eser Hukuku</v>
      </c>
      <c r="P34" s="6" t="str">
        <f>HLOOKUP(P$1,program!$E34:$J35,2,FALSE)</f>
        <v xml:space="preserve"> SAN428 Müzecilik ve Eski Eser Hukuku</v>
      </c>
      <c r="Q34" s="6" t="str">
        <f>HLOOKUP(Q$1,program!$E34:$J35,2,FALSE)</f>
        <v xml:space="preserve"> SAN428 Müzecilik ve Eski Eser Hukuku</v>
      </c>
      <c r="R34" s="6" t="str">
        <f>HLOOKUP(R$1,program!$E34:$J35,2,FALSE)</f>
        <v xml:space="preserve"> SAN428 Müzecilik ve Eski Eser Hukuku</v>
      </c>
      <c r="S34" s="6" t="str">
        <f>HLOOKUP(S$1,program!$E34:$J35,2,FALSE)</f>
        <v xml:space="preserve"> SAN428 Müzecilik ve Eski Eser Hukuku</v>
      </c>
      <c r="T34" s="6" t="str">
        <f>HLOOKUP(T$1,program!$E34:$J35,2,FALSE)</f>
        <v xml:space="preserve"> SAN428 Müzecilik ve Eski Eser Hukuku</v>
      </c>
      <c r="U34" s="6" t="str">
        <f>HLOOKUP(U$1,program!$E34:$J35,2,FALSE)</f>
        <v xml:space="preserve"> SAN428 Müzecilik ve Eski Eser Hukuku</v>
      </c>
      <c r="V34" s="6" t="str">
        <f>HLOOKUP(V$1,program!$E34:$J35,2,FALSE)</f>
        <v xml:space="preserve"> SAN428 Müzecilik ve Eski Eser Hukuku</v>
      </c>
      <c r="W34" s="6" t="str">
        <f>HLOOKUP(W$1,program!$E34:$J35,2,FALSE)</f>
        <v xml:space="preserve"> SAN428 Müzecilik ve Eski Eser Hukuku</v>
      </c>
    </row>
    <row r="35" spans="1:23" s="34" customFormat="1" ht="17" thickBot="1" x14ac:dyDescent="0.25">
      <c r="A35" s="205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7" thickBot="1" x14ac:dyDescent="0.25">
      <c r="A36" s="205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7" thickBot="1" x14ac:dyDescent="0.25">
      <c r="A37" s="205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7" thickBot="1" x14ac:dyDescent="0.25">
      <c r="A38" s="205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>SAN324 Bilimsel Araştırma ve Kazı Teknikleri II</v>
      </c>
      <c r="M38" s="6" t="str">
        <f>HLOOKUP(M$1,program!$E38:$J39,2,FALSE)</f>
        <v>SAN324 Bilimsel Araştırma ve Kazı Teknikleri II</v>
      </c>
      <c r="N38" s="6" t="str">
        <f>HLOOKUP(N$1,program!$E38:$J39,2,FALSE)</f>
        <v>SAN324 Bilimsel Araştırma ve Kazı Teknikleri II</v>
      </c>
      <c r="O38" s="6" t="str">
        <f>HLOOKUP(O$1,program!$E38:$J39,2,FALSE)</f>
        <v>SAN324 Bilimsel Araştırma ve Kazı Teknikleri II</v>
      </c>
      <c r="P38" s="6" t="str">
        <f>HLOOKUP(P$1,program!$E38:$J39,2,FALSE)</f>
        <v>SAN324 Bilimsel Araştırma ve Kazı Teknikleri II</v>
      </c>
      <c r="Q38" s="6" t="str">
        <f>HLOOKUP(Q$1,program!$E38:$J39,2,FALSE)</f>
        <v>SAN324 Bilimsel Araştırma ve Kazı Teknikleri II</v>
      </c>
      <c r="R38" s="6" t="str">
        <f>HLOOKUP(R$1,program!$E38:$J39,2,FALSE)</f>
        <v>SAN324 Bilimsel Araştırma ve Kazı Teknikleri II</v>
      </c>
      <c r="S38" s="6" t="str">
        <f>HLOOKUP(S$1,program!$E38:$J39,2,FALSE)</f>
        <v>SAN324 Bilimsel Araştırma ve Kazı Teknikleri II</v>
      </c>
      <c r="T38" s="6" t="str">
        <f>HLOOKUP(T$1,program!$E38:$J39,2,FALSE)</f>
        <v>SAN324 Bilimsel Araştırma ve Kazı Teknikleri II</v>
      </c>
      <c r="U38" s="6" t="str">
        <f>HLOOKUP(U$1,program!$E38:$J39,2,FALSE)</f>
        <v>SAN324 Bilimsel Araştırma ve Kazı Teknikleri II</v>
      </c>
      <c r="V38" s="6" t="str">
        <f>HLOOKUP(V$1,program!$E38:$J39,2,FALSE)</f>
        <v>SAN324 Bilimsel Araştırma ve Kazı Teknikleri II</v>
      </c>
      <c r="W38" s="6" t="str">
        <f>HLOOKUP(W$1,program!$E38:$J39,2,FALSE)</f>
        <v>SAN324 Bilimsel Araştırma ve Kazı Teknikleri II</v>
      </c>
    </row>
    <row r="39" spans="1:23" s="34" customFormat="1" ht="17" thickBot="1" x14ac:dyDescent="0.25">
      <c r="A39" s="205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7" thickBot="1" x14ac:dyDescent="0.25">
      <c r="A40" s="205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7" thickBot="1" x14ac:dyDescent="0.25">
      <c r="A41" s="205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5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str">
        <f>HLOOKUP(L$1,program!$E42:$J43,2,FALSE)</f>
        <v>SAN234  Anadolu Beylikleri Sanatı II</v>
      </c>
      <c r="M42" s="6" t="str">
        <f>HLOOKUP(M$1,program!$E42:$J43,2,FALSE)</f>
        <v>SAN234  Anadolu Beylikleri Sanatı II</v>
      </c>
      <c r="N42" s="6" t="str">
        <f>HLOOKUP(N$1,program!$E42:$J43,2,FALSE)</f>
        <v>SAN234  Anadolu Beylikleri Sanatı II</v>
      </c>
      <c r="O42" s="6" t="str">
        <f>HLOOKUP(O$1,program!$E42:$J43,2,FALSE)</f>
        <v>SAN234  Anadolu Beylikleri Sanatı II</v>
      </c>
      <c r="P42" s="6" t="str">
        <f>HLOOKUP(P$1,program!$E42:$J43,2,FALSE)</f>
        <v>SAN234  Anadolu Beylikleri Sanatı II</v>
      </c>
      <c r="Q42" s="6" t="str">
        <f>HLOOKUP(Q$1,program!$E42:$J43,2,FALSE)</f>
        <v>SAN234  Anadolu Beylikleri Sanatı II</v>
      </c>
      <c r="R42" s="6" t="str">
        <f>HLOOKUP(R$1,program!$E42:$J43,2,FALSE)</f>
        <v>SAN234  Anadolu Beylikleri Sanatı II</v>
      </c>
      <c r="S42" s="6" t="str">
        <f>HLOOKUP(S$1,program!$E42:$J43,2,FALSE)</f>
        <v>SAN234  Anadolu Beylikleri Sanatı II</v>
      </c>
      <c r="T42" s="6" t="str">
        <f>HLOOKUP(T$1,program!$E42:$J43,2,FALSE)</f>
        <v>SAN234  Anadolu Beylikleri Sanatı II</v>
      </c>
      <c r="U42" s="6" t="str">
        <f>HLOOKUP(U$1,program!$E42:$J43,2,FALSE)</f>
        <v>SAN234  Anadolu Beylikleri Sanatı II</v>
      </c>
      <c r="V42" s="6" t="str">
        <f>HLOOKUP(V$1,program!$E42:$J43,2,FALSE)</f>
        <v>SAN234  Anadolu Beylikleri Sanatı II</v>
      </c>
      <c r="W42" s="6" t="str">
        <f>HLOOKUP(W$1,program!$E42:$J43,2,FALSE)</f>
        <v>SAN234  Anadolu Beylikleri Sanatı II</v>
      </c>
    </row>
    <row r="43" spans="1:23" s="34" customFormat="1" ht="15.75" customHeight="1" thickBot="1" x14ac:dyDescent="0.25">
      <c r="A43" s="205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7" thickBot="1" x14ac:dyDescent="0.25">
      <c r="A44" s="205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"/>
    <row r="46" spans="1:23" s="34" customFormat="1" ht="17" thickBot="1" x14ac:dyDescent="0.25">
      <c r="A46" s="204">
        <f>Ders_Programı!A47</f>
        <v>44727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5-İ ORTAK DERSLER SINAVI</v>
      </c>
      <c r="M46" s="6" t="str">
        <f>HLOOKUP(M$1,program!$E46:$J47,2,FALSE)</f>
        <v>5-İ ORTAK DERSLER SINAVI</v>
      </c>
      <c r="N46" s="6" t="str">
        <f>HLOOKUP(N$1,program!$E46:$J47,2,FALSE)</f>
        <v>5-İ ORTAK DERSLER SINAVI</v>
      </c>
      <c r="O46" s="6" t="str">
        <f>HLOOKUP(O$1,program!$E46:$J47,2,FALSE)</f>
        <v>5-İ ORTAK DERSLER SINAVI</v>
      </c>
      <c r="P46" s="6" t="str">
        <f>HLOOKUP(P$1,program!$E46:$J47,2,FALSE)</f>
        <v>5-İ ORTAK DERSLER SINAVI</v>
      </c>
      <c r="Q46" s="6" t="str">
        <f>HLOOKUP(Q$1,program!$E46:$J47,2,FALSE)</f>
        <v>5-İ ORTAK DERSLER SINAVI</v>
      </c>
      <c r="R46" s="6" t="str">
        <f>HLOOKUP(R$1,program!$E46:$J47,2,FALSE)</f>
        <v>5-İ ORTAK DERSLER SINAVI</v>
      </c>
      <c r="S46" s="6" t="str">
        <f>HLOOKUP(S$1,program!$E46:$J47,2,FALSE)</f>
        <v>5-İ ORTAK DERSLER SINAVI</v>
      </c>
      <c r="T46" s="6" t="str">
        <f>HLOOKUP(T$1,program!$E46:$J47,2,FALSE)</f>
        <v>5-İ ORTAK DERSLER SINAVI</v>
      </c>
      <c r="U46" s="6" t="str">
        <f>HLOOKUP(U$1,program!$E46:$J47,2,FALSE)</f>
        <v>5-İ ORTAK DERSLER SINAVI</v>
      </c>
      <c r="V46" s="6" t="str">
        <f>HLOOKUP(V$1,program!$E46:$J47,2,FALSE)</f>
        <v>5-İ ORTAK DERSLER SINAVI</v>
      </c>
      <c r="W46" s="6" t="str">
        <f>HLOOKUP(W$1,program!$E46:$J47,2,FALSE)</f>
        <v>5-İ ORTAK DERSLER SINAVI</v>
      </c>
    </row>
    <row r="47" spans="1:23" s="34" customFormat="1" ht="17" thickBot="1" x14ac:dyDescent="0.25">
      <c r="A47" s="205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7" thickBot="1" x14ac:dyDescent="0.25">
      <c r="A48" s="205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7" thickBot="1" x14ac:dyDescent="0.25">
      <c r="A49" s="205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7" thickBot="1" x14ac:dyDescent="0.25">
      <c r="A50" s="205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5-İ ORTAK DERSLER SINAVI</v>
      </c>
      <c r="M50" s="6" t="str">
        <f>HLOOKUP(M$1,program!$E50:$J51,2,FALSE)</f>
        <v>5-İ ORTAK DERSLER SINAVI</v>
      </c>
      <c r="N50" s="6" t="str">
        <f>HLOOKUP(N$1,program!$E50:$J51,2,FALSE)</f>
        <v>5-İ ORTAK DERSLER SINAVI</v>
      </c>
      <c r="O50" s="6" t="str">
        <f>HLOOKUP(O$1,program!$E50:$J51,2,FALSE)</f>
        <v>5-İ ORTAK DERSLER SINAVI</v>
      </c>
      <c r="P50" s="6" t="str">
        <f>HLOOKUP(P$1,program!$E50:$J51,2,FALSE)</f>
        <v>5-İ ORTAK DERSLER SINAVI</v>
      </c>
      <c r="Q50" s="6" t="str">
        <f>HLOOKUP(Q$1,program!$E50:$J51,2,FALSE)</f>
        <v>5-İ ORTAK DERSLER SINAVI</v>
      </c>
      <c r="R50" s="6" t="str">
        <f>HLOOKUP(R$1,program!$E50:$J51,2,FALSE)</f>
        <v>5-İ ORTAK DERSLER SINAVI</v>
      </c>
      <c r="S50" s="6" t="str">
        <f>HLOOKUP(S$1,program!$E50:$J51,2,FALSE)</f>
        <v>5-İ ORTAK DERSLER SINAVI</v>
      </c>
      <c r="T50" s="6" t="str">
        <f>HLOOKUP(T$1,program!$E50:$J51,2,FALSE)</f>
        <v>5-İ ORTAK DERSLER SINAVI</v>
      </c>
      <c r="U50" s="6" t="str">
        <f>HLOOKUP(U$1,program!$E50:$J51,2,FALSE)</f>
        <v>5-İ ORTAK DERSLER SINAVI</v>
      </c>
      <c r="V50" s="6" t="str">
        <f>HLOOKUP(V$1,program!$E50:$J51,2,FALSE)</f>
        <v>5-İ ORTAK DERSLER SINAVI</v>
      </c>
      <c r="W50" s="6" t="str">
        <f>HLOOKUP(W$1,program!$E50:$J51,2,FALSE)</f>
        <v>5-İ ORTAK DERSLER SINAVI</v>
      </c>
    </row>
    <row r="51" spans="1:23" s="34" customFormat="1" ht="17" thickBot="1" x14ac:dyDescent="0.25">
      <c r="A51" s="205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7" thickBot="1" x14ac:dyDescent="0.25">
      <c r="A52" s="205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5-İ ORTAK DERSLER SINAVI</v>
      </c>
      <c r="M52" s="6" t="str">
        <f>HLOOKUP(M$1,program!$E52:$J53,2,FALSE)</f>
        <v>5-İ ORTAK DERSLER SINAVI</v>
      </c>
      <c r="N52" s="6" t="str">
        <f>HLOOKUP(N$1,program!$E52:$J53,2,FALSE)</f>
        <v>5-İ ORTAK DERSLER SINAVI</v>
      </c>
      <c r="O52" s="6" t="str">
        <f>HLOOKUP(O$1,program!$E52:$J53,2,FALSE)</f>
        <v>5-İ ORTAK DERSLER SINAVI</v>
      </c>
      <c r="P52" s="6" t="str">
        <f>HLOOKUP(P$1,program!$E52:$J53,2,FALSE)</f>
        <v>5-İ ORTAK DERSLER SINAVI</v>
      </c>
      <c r="Q52" s="6" t="str">
        <f>HLOOKUP(Q$1,program!$E52:$J53,2,FALSE)</f>
        <v>5-İ ORTAK DERSLER SINAVI</v>
      </c>
      <c r="R52" s="6" t="str">
        <f>HLOOKUP(R$1,program!$E52:$J53,2,FALSE)</f>
        <v>5-İ ORTAK DERSLER SINAVI</v>
      </c>
      <c r="S52" s="6" t="str">
        <f>HLOOKUP(S$1,program!$E52:$J53,2,FALSE)</f>
        <v>5-İ ORTAK DERSLER SINAVI</v>
      </c>
      <c r="T52" s="6" t="str">
        <f>HLOOKUP(T$1,program!$E52:$J53,2,FALSE)</f>
        <v>5-İ ORTAK DERSLER SINAVI</v>
      </c>
      <c r="U52" s="6" t="str">
        <f>HLOOKUP(U$1,program!$E52:$J53,2,FALSE)</f>
        <v>5-İ ORTAK DERSLER SINAVI</v>
      </c>
      <c r="V52" s="6" t="str">
        <f>HLOOKUP(V$1,program!$E52:$J53,2,FALSE)</f>
        <v>5-İ ORTAK DERSLER SINAVI</v>
      </c>
      <c r="W52" s="6" t="str">
        <f>HLOOKUP(W$1,program!$E52:$J53,2,FALSE)</f>
        <v>5-İ ORTAK DERSLER SINAVI</v>
      </c>
    </row>
    <row r="53" spans="1:23" s="34" customFormat="1" ht="17" thickBot="1" x14ac:dyDescent="0.25">
      <c r="A53" s="205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5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5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7" thickBot="1" x14ac:dyDescent="0.25">
      <c r="A56" s="205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5-İ ORTAK DERSLER SINAVI</v>
      </c>
      <c r="M56" s="6" t="str">
        <f>HLOOKUP(M$1,program!$E56:$J57,2,FALSE)</f>
        <v>5-İ ORTAK DERSLER SINAVI</v>
      </c>
      <c r="N56" s="6" t="str">
        <f>HLOOKUP(N$1,program!$E56:$J57,2,FALSE)</f>
        <v>5-İ ORTAK DERSLER SINAVI</v>
      </c>
      <c r="O56" s="6" t="str">
        <f>HLOOKUP(O$1,program!$E56:$J57,2,FALSE)</f>
        <v>5-İ ORTAK DERSLER SINAVI</v>
      </c>
      <c r="P56" s="6" t="str">
        <f>HLOOKUP(P$1,program!$E56:$J57,2,FALSE)</f>
        <v>5-İ ORTAK DERSLER SINAVI</v>
      </c>
      <c r="Q56" s="6" t="str">
        <f>HLOOKUP(Q$1,program!$E56:$J57,2,FALSE)</f>
        <v>5-İ ORTAK DERSLER SINAVI</v>
      </c>
      <c r="R56" s="6" t="str">
        <f>HLOOKUP(R$1,program!$E56:$J57,2,FALSE)</f>
        <v>5-İ ORTAK DERSLER SINAVI</v>
      </c>
      <c r="S56" s="6" t="str">
        <f>HLOOKUP(S$1,program!$E56:$J57,2,FALSE)</f>
        <v>5-İ ORTAK DERSLER SINAVI</v>
      </c>
      <c r="T56" s="6" t="str">
        <f>HLOOKUP(T$1,program!$E56:$J57,2,FALSE)</f>
        <v>5-İ ORTAK DERSLER SINAVI</v>
      </c>
      <c r="U56" s="6" t="str">
        <f>HLOOKUP(U$1,program!$E56:$J57,2,FALSE)</f>
        <v>5-İ ORTAK DERSLER SINAVI</v>
      </c>
      <c r="V56" s="6" t="str">
        <f>HLOOKUP(V$1,program!$E56:$J57,2,FALSE)</f>
        <v>5-İ ORTAK DERSLER SINAVI</v>
      </c>
      <c r="W56" s="6" t="str">
        <f>HLOOKUP(W$1,program!$E56:$J57,2,FALSE)</f>
        <v>5-İ ORTAK DERSLER SINAVI</v>
      </c>
    </row>
    <row r="57" spans="1:23" s="34" customFormat="1" ht="17" thickBot="1" x14ac:dyDescent="0.25">
      <c r="A57" s="205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7" thickBot="1" x14ac:dyDescent="0.25">
      <c r="A58" s="205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7" thickBot="1" x14ac:dyDescent="0.25">
      <c r="A59" s="205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7" thickBot="1" x14ac:dyDescent="0.25">
      <c r="A60" s="205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5-İ ORTAK DERSLER SINAVI</v>
      </c>
      <c r="M60" s="6" t="str">
        <f>HLOOKUP(M$1,program!$E60:$J61,2,FALSE)</f>
        <v>5-İ ORTAK DERSLER SINAVI</v>
      </c>
      <c r="N60" s="6" t="str">
        <f>HLOOKUP(N$1,program!$E60:$J61,2,FALSE)</f>
        <v>5-İ ORTAK DERSLER SINAVI</v>
      </c>
      <c r="O60" s="6" t="str">
        <f>HLOOKUP(O$1,program!$E60:$J61,2,FALSE)</f>
        <v>5-İ ORTAK DERSLER SINAVI</v>
      </c>
      <c r="P60" s="6" t="str">
        <f>HLOOKUP(P$1,program!$E60:$J61,2,FALSE)</f>
        <v>5-İ ORTAK DERSLER SINAVI</v>
      </c>
      <c r="Q60" s="6" t="str">
        <f>HLOOKUP(Q$1,program!$E60:$J61,2,FALSE)</f>
        <v>5-İ ORTAK DERSLER SINAVI</v>
      </c>
      <c r="R60" s="6" t="str">
        <f>HLOOKUP(R$1,program!$E60:$J61,2,FALSE)</f>
        <v>5-İ ORTAK DERSLER SINAVI</v>
      </c>
      <c r="S60" s="6" t="str">
        <f>HLOOKUP(S$1,program!$E60:$J61,2,FALSE)</f>
        <v>5-İ ORTAK DERSLER SINAVI</v>
      </c>
      <c r="T60" s="6" t="str">
        <f>HLOOKUP(T$1,program!$E60:$J61,2,FALSE)</f>
        <v>5-İ ORTAK DERSLER SINAVI</v>
      </c>
      <c r="U60" s="6" t="str">
        <f>HLOOKUP(U$1,program!$E60:$J61,2,FALSE)</f>
        <v>5-İ ORTAK DERSLER SINAVI</v>
      </c>
      <c r="V60" s="6" t="str">
        <f>HLOOKUP(V$1,program!$E60:$J61,2,FALSE)</f>
        <v>5-İ ORTAK DERSLER SINAVI</v>
      </c>
      <c r="W60" s="6" t="str">
        <f>HLOOKUP(W$1,program!$E60:$J61,2,FALSE)</f>
        <v>5-İ ORTAK DERSLER SINAVI</v>
      </c>
    </row>
    <row r="61" spans="1:23" s="34" customFormat="1" ht="17" thickBot="1" x14ac:dyDescent="0.25">
      <c r="A61" s="205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7" thickBot="1" x14ac:dyDescent="0.25">
      <c r="A62" s="205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7" thickBot="1" x14ac:dyDescent="0.25">
      <c r="A63" s="205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5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str">
        <f>HLOOKUP(L$1,program!$E64:$J65,2,FALSE)</f>
        <v>5-İ ORTAK DERSLER SINAVI</v>
      </c>
      <c r="M64" s="6" t="str">
        <f>HLOOKUP(M$1,program!$E64:$J65,2,FALSE)</f>
        <v>5-İ ORTAK DERSLER SINAVI</v>
      </c>
      <c r="N64" s="6" t="str">
        <f>HLOOKUP(N$1,program!$E64:$J65,2,FALSE)</f>
        <v>5-İ ORTAK DERSLER SINAVI</v>
      </c>
      <c r="O64" s="6" t="str">
        <f>HLOOKUP(O$1,program!$E64:$J65,2,FALSE)</f>
        <v>5-İ ORTAK DERSLER SINAVI</v>
      </c>
      <c r="P64" s="6" t="str">
        <f>HLOOKUP(P$1,program!$E64:$J65,2,FALSE)</f>
        <v>5-İ ORTAK DERSLER SINAVI</v>
      </c>
      <c r="Q64" s="6" t="str">
        <f>HLOOKUP(Q$1,program!$E64:$J65,2,FALSE)</f>
        <v>5-İ ORTAK DERSLER SINAVI</v>
      </c>
      <c r="R64" s="6" t="str">
        <f>HLOOKUP(R$1,program!$E64:$J65,2,FALSE)</f>
        <v>5-İ ORTAK DERSLER SINAVI</v>
      </c>
      <c r="S64" s="6" t="str">
        <f>HLOOKUP(S$1,program!$E64:$J65,2,FALSE)</f>
        <v>5-İ ORTAK DERSLER SINAVI</v>
      </c>
      <c r="T64" s="6" t="str">
        <f>HLOOKUP(T$1,program!$E64:$J65,2,FALSE)</f>
        <v>5-İ ORTAK DERSLER SINAVI</v>
      </c>
      <c r="U64" s="6" t="str">
        <f>HLOOKUP(U$1,program!$E64:$J65,2,FALSE)</f>
        <v>5-İ ORTAK DERSLER SINAVI</v>
      </c>
      <c r="V64" s="6" t="str">
        <f>HLOOKUP(V$1,program!$E64:$J65,2,FALSE)</f>
        <v>5-İ ORTAK DERSLER SINAVI</v>
      </c>
      <c r="W64" s="6" t="str">
        <f>HLOOKUP(W$1,program!$E64:$J65,2,FALSE)</f>
        <v>5-İ ORTAK DERSLER SINAVI</v>
      </c>
    </row>
    <row r="65" spans="1:23" s="34" customFormat="1" ht="15.75" customHeight="1" thickBot="1" x14ac:dyDescent="0.25">
      <c r="A65" s="205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7" thickBot="1" x14ac:dyDescent="0.25">
      <c r="A66" s="205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"/>
    <row r="68" spans="1:23" s="34" customFormat="1" ht="17" thickBot="1" x14ac:dyDescent="0.25">
      <c r="A68" s="204">
        <f>Ders_Programı!A69</f>
        <v>44728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>SAN108 İslam Öncesi Türk Sanatı</v>
      </c>
      <c r="M68" s="6" t="str">
        <f>HLOOKUP(M$1,program!$E68:$J69,2,FALSE)</f>
        <v>SAN108 İslam Öncesi Türk Sanatı</v>
      </c>
      <c r="N68" s="6" t="str">
        <f>HLOOKUP(N$1,program!$E68:$J69,2,FALSE)</f>
        <v>SAN108 İslam Öncesi Türk Sanatı</v>
      </c>
      <c r="O68" s="6" t="str">
        <f>HLOOKUP(O$1,program!$E68:$J69,2,FALSE)</f>
        <v>SAN108 İslam Öncesi Türk Sanatı</v>
      </c>
      <c r="P68" s="6" t="str">
        <f>HLOOKUP(P$1,program!$E68:$J69,2,FALSE)</f>
        <v>SAN108 İslam Öncesi Türk Sanatı</v>
      </c>
      <c r="Q68" s="6" t="str">
        <f>HLOOKUP(Q$1,program!$E68:$J69,2,FALSE)</f>
        <v>SAN108 İslam Öncesi Türk Sanatı</v>
      </c>
      <c r="R68" s="6" t="str">
        <f>HLOOKUP(R$1,program!$E68:$J69,2,FALSE)</f>
        <v>SAN108 İslam Öncesi Türk Sanatı</v>
      </c>
      <c r="S68" s="6" t="str">
        <f>HLOOKUP(S$1,program!$E68:$J69,2,FALSE)</f>
        <v>SAN108 İslam Öncesi Türk Sanatı</v>
      </c>
      <c r="T68" s="6" t="str">
        <f>HLOOKUP(T$1,program!$E68:$J69,2,FALSE)</f>
        <v>SAN108 İslam Öncesi Türk Sanatı</v>
      </c>
      <c r="U68" s="6" t="str">
        <f>HLOOKUP(U$1,program!$E68:$J69,2,FALSE)</f>
        <v>SAN108 İslam Öncesi Türk Sanatı</v>
      </c>
      <c r="V68" s="6" t="str">
        <f>HLOOKUP(V$1,program!$E68:$J69,2,FALSE)</f>
        <v>SAN108 İslam Öncesi Türk Sanatı</v>
      </c>
      <c r="W68" s="6" t="str">
        <f>HLOOKUP(W$1,program!$E68:$J69,2,FALSE)</f>
        <v>SAN108 İslam Öncesi Türk Sanatı</v>
      </c>
    </row>
    <row r="69" spans="1:23" s="34" customFormat="1" ht="17" thickBot="1" x14ac:dyDescent="0.25">
      <c r="A69" s="205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7" thickBot="1" x14ac:dyDescent="0.25">
      <c r="A70" s="205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7" thickBot="1" x14ac:dyDescent="0.25">
      <c r="A71" s="205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7" thickBot="1" x14ac:dyDescent="0.25">
      <c r="A72" s="205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7" thickBot="1" x14ac:dyDescent="0.25">
      <c r="A73" s="205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7" thickBot="1" x14ac:dyDescent="0.25">
      <c r="A74" s="205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SAN406 Bitirme Çalışması II</v>
      </c>
      <c r="M74" s="6" t="str">
        <f>HLOOKUP(M$1,program!$E74:$J75,2,FALSE)</f>
        <v>SAN406 Bitirme Çalışması II</v>
      </c>
      <c r="N74" s="6" t="str">
        <f>HLOOKUP(N$1,program!$E74:$J75,2,FALSE)</f>
        <v>SAN406 Bitirme Çalışması II</v>
      </c>
      <c r="O74" s="6" t="str">
        <f>HLOOKUP(O$1,program!$E74:$J75,2,FALSE)</f>
        <v>SAN406 Bitirme Çalışması II</v>
      </c>
      <c r="P74" s="6" t="str">
        <f>HLOOKUP(P$1,program!$E74:$J75,2,FALSE)</f>
        <v>SAN406 Bitirme Çalışması II</v>
      </c>
      <c r="Q74" s="6" t="str">
        <f>HLOOKUP(Q$1,program!$E74:$J75,2,FALSE)</f>
        <v>SAN406 Bitirme Çalışması II</v>
      </c>
      <c r="R74" s="6" t="str">
        <f>HLOOKUP(R$1,program!$E74:$J75,2,FALSE)</f>
        <v>SAN406 Bitirme Çalışması II</v>
      </c>
      <c r="S74" s="6" t="str">
        <f>HLOOKUP(S$1,program!$E74:$J75,2,FALSE)</f>
        <v>SAN406 Bitirme Çalışması II</v>
      </c>
      <c r="T74" s="6" t="str">
        <f>HLOOKUP(T$1,program!$E74:$J75,2,FALSE)</f>
        <v>SAN406 Bitirme Çalışması II</v>
      </c>
      <c r="U74" s="6" t="str">
        <f>HLOOKUP(U$1,program!$E74:$J75,2,FALSE)</f>
        <v>SAN406 Bitirme Çalışması II</v>
      </c>
      <c r="V74" s="6" t="str">
        <f>HLOOKUP(V$1,program!$E74:$J75,2,FALSE)</f>
        <v>SAN406 Bitirme Çalışması II</v>
      </c>
      <c r="W74" s="6" t="str">
        <f>HLOOKUP(W$1,program!$E74:$J75,2,FALSE)</f>
        <v>SAN406 Bitirme Çalışması II</v>
      </c>
    </row>
    <row r="75" spans="1:23" s="34" customFormat="1" ht="17" thickBot="1" x14ac:dyDescent="0.25">
      <c r="A75" s="205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5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05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7" thickBot="1" x14ac:dyDescent="0.25">
      <c r="A78" s="205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SAN308 Modern-Çağdaş Sanat Akımları ve Kuramları I</v>
      </c>
      <c r="M78" s="6" t="str">
        <f>HLOOKUP(M$1,program!$E78:$J79,2,FALSE)</f>
        <v>SAN308 Modern-Çağdaş Sanat Akımları ve Kuramları I</v>
      </c>
      <c r="N78" s="6" t="str">
        <f>HLOOKUP(N$1,program!$E78:$J79,2,FALSE)</f>
        <v>SAN308 Modern-Çağdaş Sanat Akımları ve Kuramları I</v>
      </c>
      <c r="O78" s="6" t="str">
        <f>HLOOKUP(O$1,program!$E78:$J79,2,FALSE)</f>
        <v>SAN308 Modern-Çağdaş Sanat Akımları ve Kuramları I</v>
      </c>
      <c r="P78" s="6" t="str">
        <f>HLOOKUP(P$1,program!$E78:$J79,2,FALSE)</f>
        <v>SAN308 Modern-Çağdaş Sanat Akımları ve Kuramları I</v>
      </c>
      <c r="Q78" s="6" t="str">
        <f>HLOOKUP(Q$1,program!$E78:$J79,2,FALSE)</f>
        <v>SAN308 Modern-Çağdaş Sanat Akımları ve Kuramları I</v>
      </c>
      <c r="R78" s="6" t="str">
        <f>HLOOKUP(R$1,program!$E78:$J79,2,FALSE)</f>
        <v>SAN308 Modern-Çağdaş Sanat Akımları ve Kuramları I</v>
      </c>
      <c r="S78" s="6" t="str">
        <f>HLOOKUP(S$1,program!$E78:$J79,2,FALSE)</f>
        <v>SAN308 Modern-Çağdaş Sanat Akımları ve Kuramları I</v>
      </c>
      <c r="T78" s="6" t="str">
        <f>HLOOKUP(T$1,program!$E78:$J79,2,FALSE)</f>
        <v>SAN308 Modern-Çağdaş Sanat Akımları ve Kuramları I</v>
      </c>
      <c r="U78" s="6" t="str">
        <f>HLOOKUP(U$1,program!$E78:$J79,2,FALSE)</f>
        <v>SAN308 Modern-Çağdaş Sanat Akımları ve Kuramları I</v>
      </c>
      <c r="V78" s="6" t="str">
        <f>HLOOKUP(V$1,program!$E78:$J79,2,FALSE)</f>
        <v>SAN308 Modern-Çağdaş Sanat Akımları ve Kuramları I</v>
      </c>
      <c r="W78" s="6" t="str">
        <f>HLOOKUP(W$1,program!$E78:$J79,2,FALSE)</f>
        <v>SAN308 Modern-Çağdaş Sanat Akımları ve Kuramları I</v>
      </c>
    </row>
    <row r="79" spans="1:23" s="34" customFormat="1" ht="17" thickBot="1" x14ac:dyDescent="0.25">
      <c r="A79" s="205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7" thickBot="1" x14ac:dyDescent="0.25">
      <c r="A80" s="205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7" thickBot="1" x14ac:dyDescent="0.25">
      <c r="A81" s="205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7" thickBot="1" x14ac:dyDescent="0.25">
      <c r="A82" s="205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7" thickBot="1" x14ac:dyDescent="0.25">
      <c r="A83" s="205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7" thickBot="1" x14ac:dyDescent="0.25">
      <c r="A84" s="205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7" thickBot="1" x14ac:dyDescent="0.25">
      <c r="A85" s="205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5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str">
        <f>HLOOKUP(L$1,program!$E86:$J87,2,FALSE)</f>
        <v>SAN436 Mesleki İngilizce II</v>
      </c>
      <c r="M86" s="6" t="str">
        <f>HLOOKUP(M$1,program!$E86:$J87,2,FALSE)</f>
        <v>SAN436 Mesleki İngilizce II</v>
      </c>
      <c r="N86" s="6" t="str">
        <f>HLOOKUP(N$1,program!$E86:$J87,2,FALSE)</f>
        <v>SAN436 Mesleki İngilizce II</v>
      </c>
      <c r="O86" s="6" t="str">
        <f>HLOOKUP(O$1,program!$E86:$J87,2,FALSE)</f>
        <v>SAN436 Mesleki İngilizce II</v>
      </c>
      <c r="P86" s="6" t="str">
        <f>HLOOKUP(P$1,program!$E86:$J87,2,FALSE)</f>
        <v>SAN436 Mesleki İngilizce II</v>
      </c>
      <c r="Q86" s="6" t="str">
        <f>HLOOKUP(Q$1,program!$E86:$J87,2,FALSE)</f>
        <v>SAN436 Mesleki İngilizce II</v>
      </c>
      <c r="R86" s="6" t="str">
        <f>HLOOKUP(R$1,program!$E86:$J87,2,FALSE)</f>
        <v>SAN436 Mesleki İngilizce II</v>
      </c>
      <c r="S86" s="6" t="str">
        <f>HLOOKUP(S$1,program!$E86:$J87,2,FALSE)</f>
        <v>SAN436 Mesleki İngilizce II</v>
      </c>
      <c r="T86" s="6" t="str">
        <f>HLOOKUP(T$1,program!$E86:$J87,2,FALSE)</f>
        <v>SAN436 Mesleki İngilizce II</v>
      </c>
      <c r="U86" s="6" t="str">
        <f>HLOOKUP(U$1,program!$E86:$J87,2,FALSE)</f>
        <v>SAN436 Mesleki İngilizce II</v>
      </c>
      <c r="V86" s="6" t="str">
        <f>HLOOKUP(V$1,program!$E86:$J87,2,FALSE)</f>
        <v>SAN436 Mesleki İngilizce II</v>
      </c>
      <c r="W86" s="6" t="str">
        <f>HLOOKUP(W$1,program!$E86:$J87,2,FALSE)</f>
        <v>SAN436 Mesleki İngilizce II</v>
      </c>
    </row>
    <row r="87" spans="1:23" s="34" customFormat="1" ht="15.75" customHeight="1" thickBot="1" x14ac:dyDescent="0.25">
      <c r="A87" s="205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7" thickBot="1" x14ac:dyDescent="0.25">
      <c r="A88" s="205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"/>
    <row r="90" spans="1:23" s="34" customFormat="1" ht="17" thickBot="1" x14ac:dyDescent="0.25">
      <c r="A90" s="204">
        <f>Ders_Programı!A91</f>
        <v>44729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7" thickBot="1" x14ac:dyDescent="0.25">
      <c r="A91" s="205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7" thickBot="1" x14ac:dyDescent="0.25">
      <c r="A92" s="205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7" thickBot="1" x14ac:dyDescent="0.25">
      <c r="A93" s="205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7" thickBot="1" x14ac:dyDescent="0.25">
      <c r="A94" s="205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>
        <f>HLOOKUP(L$1,program!$E94:$J95,2,FALSE)</f>
        <v>0</v>
      </c>
      <c r="M94" s="6">
        <f>HLOOKUP(M$1,program!$E94:$J95,2,FALSE)</f>
        <v>0</v>
      </c>
      <c r="N94" s="6">
        <f>HLOOKUP(N$1,program!$E94:$J95,2,FALSE)</f>
        <v>0</v>
      </c>
      <c r="O94" s="6">
        <f>HLOOKUP(O$1,program!$E94:$J95,2,FALSE)</f>
        <v>0</v>
      </c>
      <c r="P94" s="6">
        <f>HLOOKUP(P$1,program!$E94:$J95,2,FALSE)</f>
        <v>0</v>
      </c>
      <c r="Q94" s="6">
        <f>HLOOKUP(Q$1,program!$E94:$J95,2,FALSE)</f>
        <v>0</v>
      </c>
      <c r="R94" s="6">
        <f>HLOOKUP(R$1,program!$E94:$J95,2,FALSE)</f>
        <v>0</v>
      </c>
      <c r="S94" s="6">
        <f>HLOOKUP(S$1,program!$E94:$J95,2,FALSE)</f>
        <v>0</v>
      </c>
      <c r="T94" s="6">
        <f>HLOOKUP(T$1,program!$E94:$J95,2,FALSE)</f>
        <v>0</v>
      </c>
      <c r="U94" s="6">
        <f>HLOOKUP(U$1,program!$E94:$J95,2,FALSE)</f>
        <v>0</v>
      </c>
      <c r="V94" s="6">
        <f>HLOOKUP(V$1,program!$E94:$J95,2,FALSE)</f>
        <v>0</v>
      </c>
      <c r="W94" s="6">
        <f>HLOOKUP(W$1,program!$E94:$J95,2,FALSE)</f>
        <v>0</v>
      </c>
    </row>
    <row r="95" spans="1:23" s="34" customFormat="1" ht="17" thickBot="1" x14ac:dyDescent="0.25">
      <c r="A95" s="205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7" thickBot="1" x14ac:dyDescent="0.25">
      <c r="A96" s="205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SAN304 Klasik Osmanlı Sanatı II</v>
      </c>
      <c r="M96" s="6" t="str">
        <f>HLOOKUP(M$1,program!$E96:$J97,2,FALSE)</f>
        <v>SAN304 Klasik Osmanlı Sanatı II</v>
      </c>
      <c r="N96" s="6" t="str">
        <f>HLOOKUP(N$1,program!$E96:$J97,2,FALSE)</f>
        <v>SAN304 Klasik Osmanlı Sanatı II</v>
      </c>
      <c r="O96" s="6" t="str">
        <f>HLOOKUP(O$1,program!$E96:$J97,2,FALSE)</f>
        <v>SAN304 Klasik Osmanlı Sanatı II</v>
      </c>
      <c r="P96" s="6" t="str">
        <f>HLOOKUP(P$1,program!$E96:$J97,2,FALSE)</f>
        <v>SAN304 Klasik Osmanlı Sanatı II</v>
      </c>
      <c r="Q96" s="6" t="str">
        <f>HLOOKUP(Q$1,program!$E96:$J97,2,FALSE)</f>
        <v>SAN304 Klasik Osmanlı Sanatı II</v>
      </c>
      <c r="R96" s="6" t="str">
        <f>HLOOKUP(R$1,program!$E96:$J97,2,FALSE)</f>
        <v>SAN304 Klasik Osmanlı Sanatı II</v>
      </c>
      <c r="S96" s="6" t="str">
        <f>HLOOKUP(S$1,program!$E96:$J97,2,FALSE)</f>
        <v>SAN304 Klasik Osmanlı Sanatı II</v>
      </c>
      <c r="T96" s="6" t="str">
        <f>HLOOKUP(T$1,program!$E96:$J97,2,FALSE)</f>
        <v>SAN304 Klasik Osmanlı Sanatı II</v>
      </c>
      <c r="U96" s="6" t="str">
        <f>HLOOKUP(U$1,program!$E96:$J97,2,FALSE)</f>
        <v>SAN304 Klasik Osmanlı Sanatı II</v>
      </c>
      <c r="V96" s="6" t="str">
        <f>HLOOKUP(V$1,program!$E96:$J97,2,FALSE)</f>
        <v>SAN304 Klasik Osmanlı Sanatı II</v>
      </c>
      <c r="W96" s="6" t="str">
        <f>HLOOKUP(W$1,program!$E96:$J97,2,FALSE)</f>
        <v>SAN304 Klasik Osmanlı Sanatı II</v>
      </c>
    </row>
    <row r="97" spans="1:23" s="34" customFormat="1" ht="17" thickBot="1" x14ac:dyDescent="0.25">
      <c r="A97" s="205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5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05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7" thickBot="1" x14ac:dyDescent="0.25">
      <c r="A100" s="205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SAN434 Sinema ve Sanat Tarihi II</v>
      </c>
      <c r="M100" s="6" t="str">
        <f>HLOOKUP(M$1,program!$E100:$J101,2,FALSE)</f>
        <v>SAN434 Sinema ve Sanat Tarihi II</v>
      </c>
      <c r="N100" s="6" t="str">
        <f>HLOOKUP(N$1,program!$E100:$J101,2,FALSE)</f>
        <v>SAN434 Sinema ve Sanat Tarihi II</v>
      </c>
      <c r="O100" s="6" t="str">
        <f>HLOOKUP(O$1,program!$E100:$J101,2,FALSE)</f>
        <v>SAN434 Sinema ve Sanat Tarihi II</v>
      </c>
      <c r="P100" s="6" t="str">
        <f>HLOOKUP(P$1,program!$E100:$J101,2,FALSE)</f>
        <v>SAN434 Sinema ve Sanat Tarihi II</v>
      </c>
      <c r="Q100" s="6" t="str">
        <f>HLOOKUP(Q$1,program!$E100:$J101,2,FALSE)</f>
        <v>SAN434 Sinema ve Sanat Tarihi II</v>
      </c>
      <c r="R100" s="6" t="str">
        <f>HLOOKUP(R$1,program!$E100:$J101,2,FALSE)</f>
        <v>SAN434 Sinema ve Sanat Tarihi II</v>
      </c>
      <c r="S100" s="6" t="str">
        <f>HLOOKUP(S$1,program!$E100:$J101,2,FALSE)</f>
        <v>SAN434 Sinema ve Sanat Tarihi II</v>
      </c>
      <c r="T100" s="6" t="str">
        <f>HLOOKUP(T$1,program!$E100:$J101,2,FALSE)</f>
        <v>SAN434 Sinema ve Sanat Tarihi II</v>
      </c>
      <c r="U100" s="6" t="str">
        <f>HLOOKUP(U$1,program!$E100:$J101,2,FALSE)</f>
        <v>SAN434 Sinema ve Sanat Tarihi II</v>
      </c>
      <c r="V100" s="6" t="str">
        <f>HLOOKUP(V$1,program!$E100:$J101,2,FALSE)</f>
        <v>SAN434 Sinema ve Sanat Tarihi II</v>
      </c>
      <c r="W100" s="6" t="str">
        <f>HLOOKUP(W$1,program!$E100:$J101,2,FALSE)</f>
        <v>SAN434 Sinema ve Sanat Tarihi II</v>
      </c>
    </row>
    <row r="101" spans="1:23" s="34" customFormat="1" ht="17" thickBot="1" x14ac:dyDescent="0.25">
      <c r="A101" s="205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7" thickBot="1" x14ac:dyDescent="0.25">
      <c r="A102" s="205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7" thickBot="1" x14ac:dyDescent="0.25">
      <c r="A103" s="205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7" thickBot="1" x14ac:dyDescent="0.25">
      <c r="A104" s="205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SAN402 Batılılaşma Dönemi Osmanlı Sanatı II</v>
      </c>
      <c r="M104" s="6" t="str">
        <f>HLOOKUP(M$1,program!$E104:$J105,2,FALSE)</f>
        <v>SAN402 Batılılaşma Dönemi Osmanlı Sanatı II</v>
      </c>
      <c r="N104" s="6" t="str">
        <f>HLOOKUP(N$1,program!$E104:$J105,2,FALSE)</f>
        <v>SAN402 Batılılaşma Dönemi Osmanlı Sanatı II</v>
      </c>
      <c r="O104" s="6" t="str">
        <f>HLOOKUP(O$1,program!$E104:$J105,2,FALSE)</f>
        <v>SAN402 Batılılaşma Dönemi Osmanlı Sanatı II</v>
      </c>
      <c r="P104" s="6" t="str">
        <f>HLOOKUP(P$1,program!$E104:$J105,2,FALSE)</f>
        <v>SAN402 Batılılaşma Dönemi Osmanlı Sanatı II</v>
      </c>
      <c r="Q104" s="6" t="str">
        <f>HLOOKUP(Q$1,program!$E104:$J105,2,FALSE)</f>
        <v>SAN402 Batılılaşma Dönemi Osmanlı Sanatı II</v>
      </c>
      <c r="R104" s="6" t="str">
        <f>HLOOKUP(R$1,program!$E104:$J105,2,FALSE)</f>
        <v>SAN402 Batılılaşma Dönemi Osmanlı Sanatı II</v>
      </c>
      <c r="S104" s="6" t="str">
        <f>HLOOKUP(S$1,program!$E104:$J105,2,FALSE)</f>
        <v>SAN402 Batılılaşma Dönemi Osmanlı Sanatı II</v>
      </c>
      <c r="T104" s="6" t="str">
        <f>HLOOKUP(T$1,program!$E104:$J105,2,FALSE)</f>
        <v>SAN402 Batılılaşma Dönemi Osmanlı Sanatı II</v>
      </c>
      <c r="U104" s="6" t="str">
        <f>HLOOKUP(U$1,program!$E104:$J105,2,FALSE)</f>
        <v>SAN402 Batılılaşma Dönemi Osmanlı Sanatı II</v>
      </c>
      <c r="V104" s="6" t="str">
        <f>HLOOKUP(V$1,program!$E104:$J105,2,FALSE)</f>
        <v>SAN402 Batılılaşma Dönemi Osmanlı Sanatı II</v>
      </c>
      <c r="W104" s="6" t="str">
        <f>HLOOKUP(W$1,program!$E104:$J105,2,FALSE)</f>
        <v>SAN402 Batılılaşma Dönemi Osmanlı Sanatı II</v>
      </c>
    </row>
    <row r="105" spans="1:23" s="34" customFormat="1" ht="17" thickBot="1" x14ac:dyDescent="0.25">
      <c r="A105" s="205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7" thickBot="1" x14ac:dyDescent="0.25">
      <c r="A106" s="205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7" thickBot="1" x14ac:dyDescent="0.25">
      <c r="A107" s="205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5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5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7" thickBot="1" x14ac:dyDescent="0.25">
      <c r="A110" s="205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"/>
    <row r="112" spans="1:23" s="34" customFormat="1" ht="17" thickBot="1" x14ac:dyDescent="0.25">
      <c r="A112" s="204">
        <f>Ders_Programı!A113</f>
        <v>44730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>2022/YKS</v>
      </c>
      <c r="M112" s="6" t="str">
        <f>HLOOKUP(M$1,program!$E112:$J113,2,FALSE)</f>
        <v>2022/YKS</v>
      </c>
      <c r="N112" s="6" t="str">
        <f>HLOOKUP(N$1,program!$E112:$J113,2,FALSE)</f>
        <v>2022/YKS</v>
      </c>
      <c r="O112" s="6" t="str">
        <f>HLOOKUP(O$1,program!$E112:$J113,2,FALSE)</f>
        <v>2022/YKS</v>
      </c>
      <c r="P112" s="6" t="str">
        <f>HLOOKUP(P$1,program!$E112:$J113,2,FALSE)</f>
        <v>2022/YKS</v>
      </c>
      <c r="Q112" s="6" t="str">
        <f>HLOOKUP(Q$1,program!$E112:$J113,2,FALSE)</f>
        <v>2022/YKS</v>
      </c>
      <c r="R112" s="6" t="str">
        <f>HLOOKUP(R$1,program!$E112:$J113,2,FALSE)</f>
        <v>2022/YKS</v>
      </c>
      <c r="S112" s="6" t="str">
        <f>HLOOKUP(S$1,program!$E112:$J113,2,FALSE)</f>
        <v>2022/YKS</v>
      </c>
      <c r="T112" s="6" t="str">
        <f>HLOOKUP(T$1,program!$E112:$J113,2,FALSE)</f>
        <v>2022/YKS</v>
      </c>
      <c r="U112" s="6" t="str">
        <f>HLOOKUP(U$1,program!$E112:$J113,2,FALSE)</f>
        <v>2022/YKS</v>
      </c>
      <c r="V112" s="6" t="str">
        <f>HLOOKUP(V$1,program!$E112:$J113,2,FALSE)</f>
        <v>2022/YKS</v>
      </c>
      <c r="W112" s="6" t="str">
        <f>HLOOKUP(W$1,program!$E112:$J113,2,FALSE)</f>
        <v>2022/YKS</v>
      </c>
    </row>
    <row r="113" spans="1:23" s="34" customFormat="1" ht="17" thickBot="1" x14ac:dyDescent="0.25">
      <c r="A113" s="205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7" thickBot="1" x14ac:dyDescent="0.25">
      <c r="A114" s="205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7" thickBot="1" x14ac:dyDescent="0.25">
      <c r="A115" s="205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7" thickBot="1" x14ac:dyDescent="0.25">
      <c r="A116" s="205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2022/YKS</v>
      </c>
      <c r="M116" s="6" t="str">
        <f>HLOOKUP(M$1,program!$E116:$J117,2,FALSE)</f>
        <v>2022/YKS</v>
      </c>
      <c r="N116" s="6" t="str">
        <f>HLOOKUP(N$1,program!$E116:$J117,2,FALSE)</f>
        <v>2022/YKS</v>
      </c>
      <c r="O116" s="6" t="str">
        <f>HLOOKUP(O$1,program!$E116:$J117,2,FALSE)</f>
        <v>2022/YKS</v>
      </c>
      <c r="P116" s="6" t="str">
        <f>HLOOKUP(P$1,program!$E116:$J117,2,FALSE)</f>
        <v>2022/YKS</v>
      </c>
      <c r="Q116" s="6" t="str">
        <f>HLOOKUP(Q$1,program!$E116:$J117,2,FALSE)</f>
        <v>2022/YKS</v>
      </c>
      <c r="R116" s="6" t="str">
        <f>HLOOKUP(R$1,program!$E116:$J117,2,FALSE)</f>
        <v>2022/YKS</v>
      </c>
      <c r="S116" s="6" t="str">
        <f>HLOOKUP(S$1,program!$E116:$J117,2,FALSE)</f>
        <v>2022/YKS</v>
      </c>
      <c r="T116" s="6" t="str">
        <f>HLOOKUP(T$1,program!$E116:$J117,2,FALSE)</f>
        <v>2022/YKS</v>
      </c>
      <c r="U116" s="6" t="str">
        <f>HLOOKUP(U$1,program!$E116:$J117,2,FALSE)</f>
        <v>2022/YKS</v>
      </c>
      <c r="V116" s="6" t="str">
        <f>HLOOKUP(V$1,program!$E116:$J117,2,FALSE)</f>
        <v>2022/YKS</v>
      </c>
      <c r="W116" s="6" t="str">
        <f>HLOOKUP(W$1,program!$E116:$J117,2,FALSE)</f>
        <v>2022/YKS</v>
      </c>
    </row>
    <row r="117" spans="1:23" s="34" customFormat="1" ht="17" thickBot="1" x14ac:dyDescent="0.25">
      <c r="A117" s="205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7" thickBot="1" x14ac:dyDescent="0.25">
      <c r="A118" s="205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2022/YKS</v>
      </c>
      <c r="M118" s="6" t="str">
        <f>HLOOKUP(M$1,program!$E118:$J119,2,FALSE)</f>
        <v>2022/YKS</v>
      </c>
      <c r="N118" s="6" t="str">
        <f>HLOOKUP(N$1,program!$E118:$J119,2,FALSE)</f>
        <v>2022/YKS</v>
      </c>
      <c r="O118" s="6" t="str">
        <f>HLOOKUP(O$1,program!$E118:$J119,2,FALSE)</f>
        <v>2022/YKS</v>
      </c>
      <c r="P118" s="6" t="str">
        <f>HLOOKUP(P$1,program!$E118:$J119,2,FALSE)</f>
        <v>2022/YKS</v>
      </c>
      <c r="Q118" s="6" t="str">
        <f>HLOOKUP(Q$1,program!$E118:$J119,2,FALSE)</f>
        <v>2022/YKS</v>
      </c>
      <c r="R118" s="6" t="str">
        <f>HLOOKUP(R$1,program!$E118:$J119,2,FALSE)</f>
        <v>2022/YKS</v>
      </c>
      <c r="S118" s="6" t="str">
        <f>HLOOKUP(S$1,program!$E118:$J119,2,FALSE)</f>
        <v>2022/YKS</v>
      </c>
      <c r="T118" s="6" t="str">
        <f>HLOOKUP(T$1,program!$E118:$J119,2,FALSE)</f>
        <v>2022/YKS</v>
      </c>
      <c r="U118" s="6" t="str">
        <f>HLOOKUP(U$1,program!$E118:$J119,2,FALSE)</f>
        <v>2022/YKS</v>
      </c>
      <c r="V118" s="6" t="str">
        <f>HLOOKUP(V$1,program!$E118:$J119,2,FALSE)</f>
        <v>2022/YKS</v>
      </c>
      <c r="W118" s="6" t="str">
        <f>HLOOKUP(W$1,program!$E118:$J119,2,FALSE)</f>
        <v>2022/YKS</v>
      </c>
    </row>
    <row r="119" spans="1:23" s="34" customFormat="1" ht="17" thickBot="1" x14ac:dyDescent="0.25">
      <c r="A119" s="205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5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05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7" thickBot="1" x14ac:dyDescent="0.25">
      <c r="A122" s="205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2022/YKS</v>
      </c>
      <c r="M122" s="6" t="str">
        <f>HLOOKUP(M$1,program!$E122:$J123,2,FALSE)</f>
        <v>2022/YKS</v>
      </c>
      <c r="N122" s="6" t="str">
        <f>HLOOKUP(N$1,program!$E122:$J123,2,FALSE)</f>
        <v>2022/YKS</v>
      </c>
      <c r="O122" s="6" t="str">
        <f>HLOOKUP(O$1,program!$E122:$J123,2,FALSE)</f>
        <v>2022/YKS</v>
      </c>
      <c r="P122" s="6" t="str">
        <f>HLOOKUP(P$1,program!$E122:$J123,2,FALSE)</f>
        <v>2022/YKS</v>
      </c>
      <c r="Q122" s="6" t="str">
        <f>HLOOKUP(Q$1,program!$E122:$J123,2,FALSE)</f>
        <v>2022/YKS</v>
      </c>
      <c r="R122" s="6" t="str">
        <f>HLOOKUP(R$1,program!$E122:$J123,2,FALSE)</f>
        <v>2022/YKS</v>
      </c>
      <c r="S122" s="6" t="str">
        <f>HLOOKUP(S$1,program!$E122:$J123,2,FALSE)</f>
        <v>2022/YKS</v>
      </c>
      <c r="T122" s="6" t="str">
        <f>HLOOKUP(T$1,program!$E122:$J123,2,FALSE)</f>
        <v>2022/YKS</v>
      </c>
      <c r="U122" s="6" t="str">
        <f>HLOOKUP(U$1,program!$E122:$J123,2,FALSE)</f>
        <v>2022/YKS</v>
      </c>
      <c r="V122" s="6" t="str">
        <f>HLOOKUP(V$1,program!$E122:$J123,2,FALSE)</f>
        <v>2022/YKS</v>
      </c>
      <c r="W122" s="6" t="str">
        <f>HLOOKUP(W$1,program!$E122:$J123,2,FALSE)</f>
        <v>2022/YKS</v>
      </c>
    </row>
    <row r="123" spans="1:23" s="34" customFormat="1" ht="17" thickBot="1" x14ac:dyDescent="0.25">
      <c r="A123" s="205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7" thickBot="1" x14ac:dyDescent="0.25">
      <c r="A124" s="205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7" thickBot="1" x14ac:dyDescent="0.25">
      <c r="A125" s="205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7" thickBot="1" x14ac:dyDescent="0.25">
      <c r="A126" s="205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2022/YKS</v>
      </c>
      <c r="M126" s="6" t="str">
        <f>HLOOKUP(M$1,program!$E126:$J127,2,FALSE)</f>
        <v>2022/YKS</v>
      </c>
      <c r="N126" s="6" t="str">
        <f>HLOOKUP(N$1,program!$E126:$J127,2,FALSE)</f>
        <v>2022/YKS</v>
      </c>
      <c r="O126" s="6" t="str">
        <f>HLOOKUP(O$1,program!$E126:$J127,2,FALSE)</f>
        <v>2022/YKS</v>
      </c>
      <c r="P126" s="6" t="str">
        <f>HLOOKUP(P$1,program!$E126:$J127,2,FALSE)</f>
        <v>2022/YKS</v>
      </c>
      <c r="Q126" s="6" t="str">
        <f>HLOOKUP(Q$1,program!$E126:$J127,2,FALSE)</f>
        <v>2022/YKS</v>
      </c>
      <c r="R126" s="6" t="str">
        <f>HLOOKUP(R$1,program!$E126:$J127,2,FALSE)</f>
        <v>2022/YKS</v>
      </c>
      <c r="S126" s="6" t="str">
        <f>HLOOKUP(S$1,program!$E126:$J127,2,FALSE)</f>
        <v>2022/YKS</v>
      </c>
      <c r="T126" s="6" t="str">
        <f>HLOOKUP(T$1,program!$E126:$J127,2,FALSE)</f>
        <v>2022/YKS</v>
      </c>
      <c r="U126" s="6" t="str">
        <f>HLOOKUP(U$1,program!$E126:$J127,2,FALSE)</f>
        <v>2022/YKS</v>
      </c>
      <c r="V126" s="6" t="str">
        <f>HLOOKUP(V$1,program!$E126:$J127,2,FALSE)</f>
        <v>2022/YKS</v>
      </c>
      <c r="W126" s="6" t="str">
        <f>HLOOKUP(W$1,program!$E126:$J127,2,FALSE)</f>
        <v>2022/YKS</v>
      </c>
    </row>
    <row r="127" spans="1:23" s="34" customFormat="1" ht="17" thickBot="1" x14ac:dyDescent="0.25">
      <c r="A127" s="205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7" thickBot="1" x14ac:dyDescent="0.25">
      <c r="A128" s="205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7" thickBot="1" x14ac:dyDescent="0.25">
      <c r="A129" s="205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5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5">
      <c r="A131" s="205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7" thickBot="1" x14ac:dyDescent="0.25">
      <c r="A132" s="205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"/>
    <row r="134" spans="1:23" s="34" customFormat="1" ht="17" thickBot="1" x14ac:dyDescent="0.25">
      <c r="A134" s="204">
        <f>Ders_Programı!A135</f>
        <v>44731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str">
        <f>HLOOKUP(L$1,program!$E134:$J135,2,FALSE)</f>
        <v>2022/YKS</v>
      </c>
      <c r="M134" s="6" t="str">
        <f>HLOOKUP(M$1,program!$E134:$J135,2,FALSE)</f>
        <v>2022/YKS</v>
      </c>
      <c r="N134" s="6" t="str">
        <f>HLOOKUP(N$1,program!$E134:$J135,2,FALSE)</f>
        <v>2022/YKS</v>
      </c>
      <c r="O134" s="6" t="str">
        <f>HLOOKUP(O$1,program!$E134:$J135,2,FALSE)</f>
        <v>2022/YKS</v>
      </c>
      <c r="P134" s="6" t="str">
        <f>HLOOKUP(P$1,program!$E134:$J135,2,FALSE)</f>
        <v>2022/YKS</v>
      </c>
      <c r="Q134" s="6" t="str">
        <f>HLOOKUP(Q$1,program!$E134:$J135,2,FALSE)</f>
        <v>2022/YKS</v>
      </c>
      <c r="R134" s="6" t="str">
        <f>HLOOKUP(R$1,program!$E134:$J135,2,FALSE)</f>
        <v>2022/YKS</v>
      </c>
      <c r="S134" s="6" t="str">
        <f>HLOOKUP(S$1,program!$E134:$J135,2,FALSE)</f>
        <v>2022/YKS</v>
      </c>
      <c r="T134" s="6" t="str">
        <f>HLOOKUP(T$1,program!$E134:$J135,2,FALSE)</f>
        <v>2022/YKS</v>
      </c>
      <c r="U134" s="6" t="str">
        <f>HLOOKUP(U$1,program!$E134:$J135,2,FALSE)</f>
        <v>2022/YKS</v>
      </c>
      <c r="V134" s="6" t="str">
        <f>HLOOKUP(V$1,program!$E134:$J135,2,FALSE)</f>
        <v>2022/YKS</v>
      </c>
      <c r="W134" s="6" t="str">
        <f>HLOOKUP(W$1,program!$E134:$J135,2,FALSE)</f>
        <v>2022/YKS</v>
      </c>
    </row>
    <row r="135" spans="1:23" s="34" customFormat="1" ht="17" thickBot="1" x14ac:dyDescent="0.25">
      <c r="A135" s="205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7" thickBot="1" x14ac:dyDescent="0.25">
      <c r="A136" s="205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7" thickBot="1" x14ac:dyDescent="0.25">
      <c r="A137" s="205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7" thickBot="1" x14ac:dyDescent="0.25">
      <c r="A138" s="205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2022/YKS</v>
      </c>
      <c r="M138" s="6" t="str">
        <f>HLOOKUP(M$1,program!$E138:$J139,2,FALSE)</f>
        <v>2022/YKS</v>
      </c>
      <c r="N138" s="6" t="str">
        <f>HLOOKUP(N$1,program!$E138:$J139,2,FALSE)</f>
        <v>2022/YKS</v>
      </c>
      <c r="O138" s="6" t="str">
        <f>HLOOKUP(O$1,program!$E138:$J139,2,FALSE)</f>
        <v>2022/YKS</v>
      </c>
      <c r="P138" s="6" t="str">
        <f>HLOOKUP(P$1,program!$E138:$J139,2,FALSE)</f>
        <v>2022/YKS</v>
      </c>
      <c r="Q138" s="6" t="str">
        <f>HLOOKUP(Q$1,program!$E138:$J139,2,FALSE)</f>
        <v>2022/YKS</v>
      </c>
      <c r="R138" s="6" t="str">
        <f>HLOOKUP(R$1,program!$E138:$J139,2,FALSE)</f>
        <v>2022/YKS</v>
      </c>
      <c r="S138" s="6" t="str">
        <f>HLOOKUP(S$1,program!$E138:$J139,2,FALSE)</f>
        <v>2022/YKS</v>
      </c>
      <c r="T138" s="6" t="str">
        <f>HLOOKUP(T$1,program!$E138:$J139,2,FALSE)</f>
        <v>2022/YKS</v>
      </c>
      <c r="U138" s="6" t="str">
        <f>HLOOKUP(U$1,program!$E138:$J139,2,FALSE)</f>
        <v>2022/YKS</v>
      </c>
      <c r="V138" s="6" t="str">
        <f>HLOOKUP(V$1,program!$E138:$J139,2,FALSE)</f>
        <v>2022/YKS</v>
      </c>
      <c r="W138" s="6" t="str">
        <f>HLOOKUP(W$1,program!$E138:$J139,2,FALSE)</f>
        <v>2022/YKS</v>
      </c>
    </row>
    <row r="139" spans="1:23" s="34" customFormat="1" ht="17" thickBot="1" x14ac:dyDescent="0.25">
      <c r="A139" s="205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7" thickBot="1" x14ac:dyDescent="0.25">
      <c r="A140" s="205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2022/YKS</v>
      </c>
      <c r="M140" s="6" t="str">
        <f>HLOOKUP(M$1,program!$E140:$J141,2,FALSE)</f>
        <v>2022/YKS</v>
      </c>
      <c r="N140" s="6" t="str">
        <f>HLOOKUP(N$1,program!$E140:$J141,2,FALSE)</f>
        <v>2022/YKS</v>
      </c>
      <c r="O140" s="6" t="str">
        <f>HLOOKUP(O$1,program!$E140:$J141,2,FALSE)</f>
        <v>2022/YKS</v>
      </c>
      <c r="P140" s="6" t="str">
        <f>HLOOKUP(P$1,program!$E140:$J141,2,FALSE)</f>
        <v>2022/YKS</v>
      </c>
      <c r="Q140" s="6" t="str">
        <f>HLOOKUP(Q$1,program!$E140:$J141,2,FALSE)</f>
        <v>2022/YKS</v>
      </c>
      <c r="R140" s="6" t="str">
        <f>HLOOKUP(R$1,program!$E140:$J141,2,FALSE)</f>
        <v>2022/YKS</v>
      </c>
      <c r="S140" s="6" t="str">
        <f>HLOOKUP(S$1,program!$E140:$J141,2,FALSE)</f>
        <v>2022/YKS</v>
      </c>
      <c r="T140" s="6" t="str">
        <f>HLOOKUP(T$1,program!$E140:$J141,2,FALSE)</f>
        <v>2022/YKS</v>
      </c>
      <c r="U140" s="6" t="str">
        <f>HLOOKUP(U$1,program!$E140:$J141,2,FALSE)</f>
        <v>2022/YKS</v>
      </c>
      <c r="V140" s="6" t="str">
        <f>HLOOKUP(V$1,program!$E140:$J141,2,FALSE)</f>
        <v>2022/YKS</v>
      </c>
      <c r="W140" s="6" t="str">
        <f>HLOOKUP(W$1,program!$E140:$J141,2,FALSE)</f>
        <v>2022/YKS</v>
      </c>
    </row>
    <row r="141" spans="1:23" s="34" customFormat="1" ht="17" thickBot="1" x14ac:dyDescent="0.25">
      <c r="A141" s="205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5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05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7" thickBot="1" x14ac:dyDescent="0.25">
      <c r="A144" s="205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2022/YKS</v>
      </c>
      <c r="M144" s="6" t="str">
        <f>HLOOKUP(M$1,program!$E144:$J145,2,FALSE)</f>
        <v>2022/YKS</v>
      </c>
      <c r="N144" s="6" t="str">
        <f>HLOOKUP(N$1,program!$E144:$J145,2,FALSE)</f>
        <v>2022/YKS</v>
      </c>
      <c r="O144" s="6" t="str">
        <f>HLOOKUP(O$1,program!$E144:$J145,2,FALSE)</f>
        <v>2022/YKS</v>
      </c>
      <c r="P144" s="6" t="str">
        <f>HLOOKUP(P$1,program!$E144:$J145,2,FALSE)</f>
        <v>2022/YKS</v>
      </c>
      <c r="Q144" s="6" t="str">
        <f>HLOOKUP(Q$1,program!$E144:$J145,2,FALSE)</f>
        <v>2022/YKS</v>
      </c>
      <c r="R144" s="6" t="str">
        <f>HLOOKUP(R$1,program!$E144:$J145,2,FALSE)</f>
        <v>2022/YKS</v>
      </c>
      <c r="S144" s="6" t="str">
        <f>HLOOKUP(S$1,program!$E144:$J145,2,FALSE)</f>
        <v>2022/YKS</v>
      </c>
      <c r="T144" s="6" t="str">
        <f>HLOOKUP(T$1,program!$E144:$J145,2,FALSE)</f>
        <v>2022/YKS</v>
      </c>
      <c r="U144" s="6" t="str">
        <f>HLOOKUP(U$1,program!$E144:$J145,2,FALSE)</f>
        <v>2022/YKS</v>
      </c>
      <c r="V144" s="6" t="str">
        <f>HLOOKUP(V$1,program!$E144:$J145,2,FALSE)</f>
        <v>2022/YKS</v>
      </c>
      <c r="W144" s="6" t="str">
        <f>HLOOKUP(W$1,program!$E144:$J145,2,FALSE)</f>
        <v>2022/YKS</v>
      </c>
    </row>
    <row r="145" spans="1:23" s="34" customFormat="1" ht="17" thickBot="1" x14ac:dyDescent="0.25">
      <c r="A145" s="205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7" thickBot="1" x14ac:dyDescent="0.25">
      <c r="A146" s="205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7" thickBot="1" x14ac:dyDescent="0.25">
      <c r="A147" s="205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7" thickBot="1" x14ac:dyDescent="0.25">
      <c r="A148" s="205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str">
        <f>HLOOKUP(L$1,program!$E148:$J149,2,FALSE)</f>
        <v>2022/YKS</v>
      </c>
      <c r="M148" s="6" t="str">
        <f>HLOOKUP(M$1,program!$E148:$J149,2,FALSE)</f>
        <v>2022/YKS</v>
      </c>
      <c r="N148" s="6" t="str">
        <f>HLOOKUP(N$1,program!$E148:$J149,2,FALSE)</f>
        <v>2022/YKS</v>
      </c>
      <c r="O148" s="6" t="str">
        <f>HLOOKUP(O$1,program!$E148:$J149,2,FALSE)</f>
        <v>2022/YKS</v>
      </c>
      <c r="P148" s="6" t="str">
        <f>HLOOKUP(P$1,program!$E148:$J149,2,FALSE)</f>
        <v>2022/YKS</v>
      </c>
      <c r="Q148" s="6" t="str">
        <f>HLOOKUP(Q$1,program!$E148:$J149,2,FALSE)</f>
        <v>2022/YKS</v>
      </c>
      <c r="R148" s="6" t="str">
        <f>HLOOKUP(R$1,program!$E148:$J149,2,FALSE)</f>
        <v>2022/YKS</v>
      </c>
      <c r="S148" s="6" t="str">
        <f>HLOOKUP(S$1,program!$E148:$J149,2,FALSE)</f>
        <v>2022/YKS</v>
      </c>
      <c r="T148" s="6" t="str">
        <f>HLOOKUP(T$1,program!$E148:$J149,2,FALSE)</f>
        <v>2022/YKS</v>
      </c>
      <c r="U148" s="6" t="str">
        <f>HLOOKUP(U$1,program!$E148:$J149,2,FALSE)</f>
        <v>2022/YKS</v>
      </c>
      <c r="V148" s="6" t="str">
        <f>HLOOKUP(V$1,program!$E148:$J149,2,FALSE)</f>
        <v>2022/YKS</v>
      </c>
      <c r="W148" s="6" t="str">
        <f>HLOOKUP(W$1,program!$E148:$J149,2,FALSE)</f>
        <v>2022/YKS</v>
      </c>
    </row>
    <row r="149" spans="1:23" s="34" customFormat="1" ht="17" thickBot="1" x14ac:dyDescent="0.25">
      <c r="A149" s="205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7" thickBot="1" x14ac:dyDescent="0.25">
      <c r="A150" s="205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7" thickBot="1" x14ac:dyDescent="0.25">
      <c r="A151" s="205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5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205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7" thickBot="1" x14ac:dyDescent="0.25">
      <c r="A154" s="205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"/>
    <row r="156" spans="1:23" s="34" customFormat="1" ht="17" thickBot="1" x14ac:dyDescent="0.25">
      <c r="A156" s="204">
        <f>Ders_Programı!A157</f>
        <v>44732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7" thickBot="1" x14ac:dyDescent="0.25">
      <c r="A157" s="205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7" thickBot="1" x14ac:dyDescent="0.25">
      <c r="A158" s="205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7" thickBot="1" x14ac:dyDescent="0.25">
      <c r="A159" s="205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7" thickBot="1" x14ac:dyDescent="0.25">
      <c r="A160" s="205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>
        <f>HLOOKUP(L$1,program!$E160:$J161,2,FALSE)</f>
        <v>0</v>
      </c>
      <c r="M160" s="6">
        <f>HLOOKUP(M$1,program!$E160:$J161,2,FALSE)</f>
        <v>0</v>
      </c>
      <c r="N160" s="6">
        <f>HLOOKUP(N$1,program!$E160:$J161,2,FALSE)</f>
        <v>0</v>
      </c>
      <c r="O160" s="6">
        <f>HLOOKUP(O$1,program!$E160:$J161,2,FALSE)</f>
        <v>0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4" customFormat="1" ht="17" thickBot="1" x14ac:dyDescent="0.25">
      <c r="A161" s="205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7" thickBot="1" x14ac:dyDescent="0.25">
      <c r="A162" s="205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SAN192 Osmanlı Türkçesi II</v>
      </c>
      <c r="M162" s="6" t="str">
        <f>HLOOKUP(M$1,program!$E162:$J163,2,FALSE)</f>
        <v>SAN192 Osmanlı Türkçesi II</v>
      </c>
      <c r="N162" s="6" t="str">
        <f>HLOOKUP(N$1,program!$E162:$J163,2,FALSE)</f>
        <v>SAN192 Osmanlı Türkçesi II</v>
      </c>
      <c r="O162" s="6" t="str">
        <f>HLOOKUP(O$1,program!$E162:$J163,2,FALSE)</f>
        <v>SAN192 Osmanlı Türkçesi II</v>
      </c>
      <c r="P162" s="6" t="str">
        <f>HLOOKUP(P$1,program!$E162:$J163,2,FALSE)</f>
        <v>SAN192 Osmanlı Türkçesi II</v>
      </c>
      <c r="Q162" s="6" t="str">
        <f>HLOOKUP(Q$1,program!$E162:$J163,2,FALSE)</f>
        <v>SAN192 Osmanlı Türkçesi II</v>
      </c>
      <c r="R162" s="6" t="str">
        <f>HLOOKUP(R$1,program!$E162:$J163,2,FALSE)</f>
        <v>SAN192 Osmanlı Türkçesi II</v>
      </c>
      <c r="S162" s="6" t="str">
        <f>HLOOKUP(S$1,program!$E162:$J163,2,FALSE)</f>
        <v>SAN192 Osmanlı Türkçesi II</v>
      </c>
      <c r="T162" s="6" t="str">
        <f>HLOOKUP(T$1,program!$E162:$J163,2,FALSE)</f>
        <v>SAN192 Osmanlı Türkçesi II</v>
      </c>
      <c r="U162" s="6" t="str">
        <f>HLOOKUP(U$1,program!$E162:$J163,2,FALSE)</f>
        <v>SAN192 Osmanlı Türkçesi II</v>
      </c>
      <c r="V162" s="6" t="str">
        <f>HLOOKUP(V$1,program!$E162:$J163,2,FALSE)</f>
        <v>SAN192 Osmanlı Türkçesi II</v>
      </c>
      <c r="W162" s="6" t="str">
        <f>HLOOKUP(W$1,program!$E162:$J163,2,FALSE)</f>
        <v>SAN192 Osmanlı Türkçesi II</v>
      </c>
    </row>
    <row r="163" spans="1:23" s="34" customFormat="1" ht="17" thickBot="1" x14ac:dyDescent="0.25">
      <c r="A163" s="205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5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05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7" thickBot="1" x14ac:dyDescent="0.25">
      <c r="A166" s="205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>SAN302 Anadolu Selçuklu Devri Sanatı IV</v>
      </c>
      <c r="M166" s="6" t="str">
        <f>HLOOKUP(M$1,program!$E166:$J167,2,FALSE)</f>
        <v>SAN302 Anadolu Selçuklu Devri Sanatı IV</v>
      </c>
      <c r="N166" s="6" t="str">
        <f>HLOOKUP(N$1,program!$E166:$J167,2,FALSE)</f>
        <v>SAN302 Anadolu Selçuklu Devri Sanatı IV</v>
      </c>
      <c r="O166" s="6" t="str">
        <f>HLOOKUP(O$1,program!$E166:$J167,2,FALSE)</f>
        <v>SAN302 Anadolu Selçuklu Devri Sanatı IV</v>
      </c>
      <c r="P166" s="6" t="str">
        <f>HLOOKUP(P$1,program!$E166:$J167,2,FALSE)</f>
        <v>SAN302 Anadolu Selçuklu Devri Sanatı IV</v>
      </c>
      <c r="Q166" s="6" t="str">
        <f>HLOOKUP(Q$1,program!$E166:$J167,2,FALSE)</f>
        <v>SAN302 Anadolu Selçuklu Devri Sanatı IV</v>
      </c>
      <c r="R166" s="6" t="str">
        <f>HLOOKUP(R$1,program!$E166:$J167,2,FALSE)</f>
        <v>SAN302 Anadolu Selçuklu Devri Sanatı IV</v>
      </c>
      <c r="S166" s="6" t="str">
        <f>HLOOKUP(S$1,program!$E166:$J167,2,FALSE)</f>
        <v>SAN302 Anadolu Selçuklu Devri Sanatı IV</v>
      </c>
      <c r="T166" s="6" t="str">
        <f>HLOOKUP(T$1,program!$E166:$J167,2,FALSE)</f>
        <v>SAN302 Anadolu Selçuklu Devri Sanatı IV</v>
      </c>
      <c r="U166" s="6" t="str">
        <f>HLOOKUP(U$1,program!$E166:$J167,2,FALSE)</f>
        <v>SAN302 Anadolu Selçuklu Devri Sanatı IV</v>
      </c>
      <c r="V166" s="6" t="str">
        <f>HLOOKUP(V$1,program!$E166:$J167,2,FALSE)</f>
        <v>SAN302 Anadolu Selçuklu Devri Sanatı IV</v>
      </c>
      <c r="W166" s="6" t="str">
        <f>HLOOKUP(W$1,program!$E166:$J167,2,FALSE)</f>
        <v>SAN302 Anadolu Selçuklu Devri Sanatı IV</v>
      </c>
    </row>
    <row r="167" spans="1:23" s="34" customFormat="1" ht="17" thickBot="1" x14ac:dyDescent="0.25">
      <c r="A167" s="205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7" thickBot="1" x14ac:dyDescent="0.25">
      <c r="A168" s="205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7" thickBot="1" x14ac:dyDescent="0.25">
      <c r="A169" s="205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7" thickBot="1" x14ac:dyDescent="0.25">
      <c r="A170" s="205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str">
        <f>HLOOKUP(L$1,program!$E170:$J171,2,FALSE)</f>
        <v xml:space="preserve">SAN204 Anadolu Selçuklu Devri Sanatı II </v>
      </c>
      <c r="M170" s="6" t="str">
        <f>HLOOKUP(M$1,program!$E170:$J171,2,FALSE)</f>
        <v xml:space="preserve">SAN204 Anadolu Selçuklu Devri Sanatı II </v>
      </c>
      <c r="N170" s="6" t="str">
        <f>HLOOKUP(N$1,program!$E170:$J171,2,FALSE)</f>
        <v xml:space="preserve">SAN204 Anadolu Selçuklu Devri Sanatı II </v>
      </c>
      <c r="O170" s="6" t="str">
        <f>HLOOKUP(O$1,program!$E170:$J171,2,FALSE)</f>
        <v xml:space="preserve">SAN204 Anadolu Selçuklu Devri Sanatı II </v>
      </c>
      <c r="P170" s="6" t="str">
        <f>HLOOKUP(P$1,program!$E170:$J171,2,FALSE)</f>
        <v xml:space="preserve">SAN204 Anadolu Selçuklu Devri Sanatı II </v>
      </c>
      <c r="Q170" s="6" t="str">
        <f>HLOOKUP(Q$1,program!$E170:$J171,2,FALSE)</f>
        <v xml:space="preserve">SAN204 Anadolu Selçuklu Devri Sanatı II </v>
      </c>
      <c r="R170" s="6" t="str">
        <f>HLOOKUP(R$1,program!$E170:$J171,2,FALSE)</f>
        <v xml:space="preserve">SAN204 Anadolu Selçuklu Devri Sanatı II </v>
      </c>
      <c r="S170" s="6" t="str">
        <f>HLOOKUP(S$1,program!$E170:$J171,2,FALSE)</f>
        <v xml:space="preserve">SAN204 Anadolu Selçuklu Devri Sanatı II </v>
      </c>
      <c r="T170" s="6" t="str">
        <f>HLOOKUP(T$1,program!$E170:$J171,2,FALSE)</f>
        <v xml:space="preserve">SAN204 Anadolu Selçuklu Devri Sanatı II </v>
      </c>
      <c r="U170" s="6" t="str">
        <f>HLOOKUP(U$1,program!$E170:$J171,2,FALSE)</f>
        <v xml:space="preserve">SAN204 Anadolu Selçuklu Devri Sanatı II </v>
      </c>
      <c r="V170" s="6" t="str">
        <f>HLOOKUP(V$1,program!$E170:$J171,2,FALSE)</f>
        <v xml:space="preserve">SAN204 Anadolu Selçuklu Devri Sanatı II </v>
      </c>
      <c r="W170" s="6" t="str">
        <f>HLOOKUP(W$1,program!$E170:$J171,2,FALSE)</f>
        <v xml:space="preserve">SAN204 Anadolu Selçuklu Devri Sanatı II </v>
      </c>
    </row>
    <row r="171" spans="1:23" s="34" customFormat="1" ht="17" thickBot="1" x14ac:dyDescent="0.25">
      <c r="A171" s="205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7" thickBot="1" x14ac:dyDescent="0.25">
      <c r="A172" s="205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7" thickBot="1" x14ac:dyDescent="0.25">
      <c r="A173" s="205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5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5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7" thickBot="1" x14ac:dyDescent="0.25">
      <c r="A176" s="205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"/>
    <row r="178" spans="1:23" s="34" customFormat="1" ht="17" thickBot="1" x14ac:dyDescent="0.25">
      <c r="A178" s="204">
        <f>Ders_Programı!A179</f>
        <v>44733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7" thickBot="1" x14ac:dyDescent="0.25">
      <c r="A179" s="205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7" thickBot="1" x14ac:dyDescent="0.25">
      <c r="A180" s="205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7" thickBot="1" x14ac:dyDescent="0.25">
      <c r="A181" s="205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7" thickBot="1" x14ac:dyDescent="0.25">
      <c r="A182" s="205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7" thickBot="1" x14ac:dyDescent="0.25">
      <c r="A183" s="205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7" thickBot="1" x14ac:dyDescent="0.25">
      <c r="A184" s="205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7" thickBot="1" x14ac:dyDescent="0.25">
      <c r="A185" s="205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5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05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7" thickBot="1" x14ac:dyDescent="0.25">
      <c r="A188" s="205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>SAN236 Anadolu Medeniyetleri ve Sanatı II</v>
      </c>
      <c r="M188" s="6" t="str">
        <f>HLOOKUP(M$1,program!$E188:$J189,2,FALSE)</f>
        <v>SAN236 Anadolu Medeniyetleri ve Sanatı II</v>
      </c>
      <c r="N188" s="6" t="str">
        <f>HLOOKUP(N$1,program!$E188:$J189,2,FALSE)</f>
        <v>SAN236 Anadolu Medeniyetleri ve Sanatı II</v>
      </c>
      <c r="O188" s="6" t="str">
        <f>HLOOKUP(O$1,program!$E188:$J189,2,FALSE)</f>
        <v>SAN236 Anadolu Medeniyetleri ve Sanatı II</v>
      </c>
      <c r="P188" s="6" t="str">
        <f>HLOOKUP(P$1,program!$E188:$J189,2,FALSE)</f>
        <v>SAN236 Anadolu Medeniyetleri ve Sanatı II</v>
      </c>
      <c r="Q188" s="6" t="str">
        <f>HLOOKUP(Q$1,program!$E188:$J189,2,FALSE)</f>
        <v>SAN236 Anadolu Medeniyetleri ve Sanatı II</v>
      </c>
      <c r="R188" s="6" t="str">
        <f>HLOOKUP(R$1,program!$E188:$J189,2,FALSE)</f>
        <v>SAN236 Anadolu Medeniyetleri ve Sanatı II</v>
      </c>
      <c r="S188" s="6" t="str">
        <f>HLOOKUP(S$1,program!$E188:$J189,2,FALSE)</f>
        <v>SAN236 Anadolu Medeniyetleri ve Sanatı II</v>
      </c>
      <c r="T188" s="6" t="str">
        <f>HLOOKUP(T$1,program!$E188:$J189,2,FALSE)</f>
        <v>SAN236 Anadolu Medeniyetleri ve Sanatı II</v>
      </c>
      <c r="U188" s="6" t="str">
        <f>HLOOKUP(U$1,program!$E188:$J189,2,FALSE)</f>
        <v>SAN236 Anadolu Medeniyetleri ve Sanatı II</v>
      </c>
      <c r="V188" s="6" t="str">
        <f>HLOOKUP(V$1,program!$E188:$J189,2,FALSE)</f>
        <v>SAN236 Anadolu Medeniyetleri ve Sanatı II</v>
      </c>
      <c r="W188" s="6" t="str">
        <f>HLOOKUP(W$1,program!$E188:$J189,2,FALSE)</f>
        <v>SAN236 Anadolu Medeniyetleri ve Sanatı II</v>
      </c>
    </row>
    <row r="189" spans="1:23" s="34" customFormat="1" ht="17" thickBot="1" x14ac:dyDescent="0.25">
      <c r="A189" s="205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7" thickBot="1" x14ac:dyDescent="0.25">
      <c r="A190" s="205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7" thickBot="1" x14ac:dyDescent="0.25">
      <c r="A191" s="205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7" thickBot="1" x14ac:dyDescent="0.25">
      <c r="A192" s="205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>SAN101 Sanat Tarihine Giriş II</v>
      </c>
      <c r="M192" s="6" t="str">
        <f>HLOOKUP(M$1,program!$E192:$J193,2,FALSE)</f>
        <v>SAN101 Sanat Tarihine Giriş II</v>
      </c>
      <c r="N192" s="6" t="str">
        <f>HLOOKUP(N$1,program!$E192:$J193,2,FALSE)</f>
        <v>SAN101 Sanat Tarihine Giriş II</v>
      </c>
      <c r="O192" s="6" t="str">
        <f>HLOOKUP(O$1,program!$E192:$J193,2,FALSE)</f>
        <v>SAN101 Sanat Tarihine Giriş II</v>
      </c>
      <c r="P192" s="6" t="str">
        <f>HLOOKUP(P$1,program!$E192:$J193,2,FALSE)</f>
        <v>SAN101 Sanat Tarihine Giriş II</v>
      </c>
      <c r="Q192" s="6" t="str">
        <f>HLOOKUP(Q$1,program!$E192:$J193,2,FALSE)</f>
        <v>SAN101 Sanat Tarihine Giriş II</v>
      </c>
      <c r="R192" s="6" t="str">
        <f>HLOOKUP(R$1,program!$E192:$J193,2,FALSE)</f>
        <v>SAN101 Sanat Tarihine Giriş II</v>
      </c>
      <c r="S192" s="6" t="str">
        <f>HLOOKUP(S$1,program!$E192:$J193,2,FALSE)</f>
        <v>SAN101 Sanat Tarihine Giriş II</v>
      </c>
      <c r="T192" s="6" t="str">
        <f>HLOOKUP(T$1,program!$E192:$J193,2,FALSE)</f>
        <v>SAN101 Sanat Tarihine Giriş II</v>
      </c>
      <c r="U192" s="6" t="str">
        <f>HLOOKUP(U$1,program!$E192:$J193,2,FALSE)</f>
        <v>SAN101 Sanat Tarihine Giriş II</v>
      </c>
      <c r="V192" s="6" t="str">
        <f>HLOOKUP(V$1,program!$E192:$J193,2,FALSE)</f>
        <v>SAN101 Sanat Tarihine Giriş II</v>
      </c>
      <c r="W192" s="6" t="str">
        <f>HLOOKUP(W$1,program!$E192:$J193,2,FALSE)</f>
        <v>SAN101 Sanat Tarihine Giriş II</v>
      </c>
    </row>
    <row r="193" spans="1:23" s="34" customFormat="1" ht="17" thickBot="1" x14ac:dyDescent="0.25">
      <c r="A193" s="205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7" thickBot="1" x14ac:dyDescent="0.25">
      <c r="A194" s="205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7" thickBot="1" x14ac:dyDescent="0.25">
      <c r="A195" s="205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5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5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7" thickBot="1" x14ac:dyDescent="0.25">
      <c r="A198" s="205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"/>
    <row r="200" spans="1:23" s="34" customFormat="1" ht="17" thickBot="1" x14ac:dyDescent="0.25">
      <c r="A200" s="204">
        <f>Ders_Programı!A201</f>
        <v>44734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7" thickBot="1" x14ac:dyDescent="0.25">
      <c r="A201" s="205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7" thickBot="1" x14ac:dyDescent="0.25">
      <c r="A202" s="205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7" thickBot="1" x14ac:dyDescent="0.25">
      <c r="A203" s="205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7" thickBot="1" x14ac:dyDescent="0.25">
      <c r="A204" s="205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7" thickBot="1" x14ac:dyDescent="0.25">
      <c r="A205" s="205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7" thickBot="1" x14ac:dyDescent="0.25">
      <c r="A206" s="205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str">
        <f>HLOOKUP(L$1,program!$E206:$J207,2,FALSE)</f>
        <v>SAN208 Erken Osmanlı Sanatı II</v>
      </c>
      <c r="M206" s="6" t="str">
        <f>HLOOKUP(M$1,program!$E206:$J207,2,FALSE)</f>
        <v>SAN208 Erken Osmanlı Sanatı II</v>
      </c>
      <c r="N206" s="6" t="str">
        <f>HLOOKUP(N$1,program!$E206:$J207,2,FALSE)</f>
        <v>SAN208 Erken Osmanlı Sanatı II</v>
      </c>
      <c r="O206" s="6" t="str">
        <f>HLOOKUP(O$1,program!$E206:$J207,2,FALSE)</f>
        <v>SAN208 Erken Osmanlı Sanatı II</v>
      </c>
      <c r="P206" s="6" t="str">
        <f>HLOOKUP(P$1,program!$E206:$J207,2,FALSE)</f>
        <v>SAN208 Erken Osmanlı Sanatı II</v>
      </c>
      <c r="Q206" s="6" t="str">
        <f>HLOOKUP(Q$1,program!$E206:$J207,2,FALSE)</f>
        <v>SAN208 Erken Osmanlı Sanatı II</v>
      </c>
      <c r="R206" s="6" t="str">
        <f>HLOOKUP(R$1,program!$E206:$J207,2,FALSE)</f>
        <v>SAN208 Erken Osmanlı Sanatı II</v>
      </c>
      <c r="S206" s="6" t="str">
        <f>HLOOKUP(S$1,program!$E206:$J207,2,FALSE)</f>
        <v>SAN208 Erken Osmanlı Sanatı II</v>
      </c>
      <c r="T206" s="6" t="str">
        <f>HLOOKUP(T$1,program!$E206:$J207,2,FALSE)</f>
        <v>SAN208 Erken Osmanlı Sanatı II</v>
      </c>
      <c r="U206" s="6" t="str">
        <f>HLOOKUP(U$1,program!$E206:$J207,2,FALSE)</f>
        <v>SAN208 Erken Osmanlı Sanatı II</v>
      </c>
      <c r="V206" s="6" t="str">
        <f>HLOOKUP(V$1,program!$E206:$J207,2,FALSE)</f>
        <v>SAN208 Erken Osmanlı Sanatı II</v>
      </c>
      <c r="W206" s="6" t="str">
        <f>HLOOKUP(W$1,program!$E206:$J207,2,FALSE)</f>
        <v>SAN208 Erken Osmanlı Sanatı II</v>
      </c>
    </row>
    <row r="207" spans="1:23" s="34" customFormat="1" ht="17" thickBot="1" x14ac:dyDescent="0.25">
      <c r="A207" s="205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5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05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7" thickBot="1" x14ac:dyDescent="0.25">
      <c r="A210" s="205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str">
        <f>HLOOKUP(L$1,program!$E210:$J211,2,FALSE)</f>
        <v>SAN110 Antik Medeniyetler ve Sanatı II</v>
      </c>
      <c r="M210" s="6" t="str">
        <f>HLOOKUP(M$1,program!$E210:$J211,2,FALSE)</f>
        <v>SAN110 Antik Medeniyetler ve Sanatı II</v>
      </c>
      <c r="N210" s="6" t="str">
        <f>HLOOKUP(N$1,program!$E210:$J211,2,FALSE)</f>
        <v>SAN110 Antik Medeniyetler ve Sanatı II</v>
      </c>
      <c r="O210" s="6" t="str">
        <f>HLOOKUP(O$1,program!$E210:$J211,2,FALSE)</f>
        <v>SAN110 Antik Medeniyetler ve Sanatı II</v>
      </c>
      <c r="P210" s="6" t="str">
        <f>HLOOKUP(P$1,program!$E210:$J211,2,FALSE)</f>
        <v>SAN110 Antik Medeniyetler ve Sanatı II</v>
      </c>
      <c r="Q210" s="6" t="str">
        <f>HLOOKUP(Q$1,program!$E210:$J211,2,FALSE)</f>
        <v>SAN110 Antik Medeniyetler ve Sanatı II</v>
      </c>
      <c r="R210" s="6" t="str">
        <f>HLOOKUP(R$1,program!$E210:$J211,2,FALSE)</f>
        <v>SAN110 Antik Medeniyetler ve Sanatı II</v>
      </c>
      <c r="S210" s="6" t="str">
        <f>HLOOKUP(S$1,program!$E210:$J211,2,FALSE)</f>
        <v>SAN110 Antik Medeniyetler ve Sanatı II</v>
      </c>
      <c r="T210" s="6" t="str">
        <f>HLOOKUP(T$1,program!$E210:$J211,2,FALSE)</f>
        <v>SAN110 Antik Medeniyetler ve Sanatı II</v>
      </c>
      <c r="U210" s="6" t="str">
        <f>HLOOKUP(U$1,program!$E210:$J211,2,FALSE)</f>
        <v>SAN110 Antik Medeniyetler ve Sanatı II</v>
      </c>
      <c r="V210" s="6" t="str">
        <f>HLOOKUP(V$1,program!$E210:$J211,2,FALSE)</f>
        <v>SAN110 Antik Medeniyetler ve Sanatı II</v>
      </c>
      <c r="W210" s="6" t="str">
        <f>HLOOKUP(W$1,program!$E210:$J211,2,FALSE)</f>
        <v>SAN110 Antik Medeniyetler ve Sanatı II</v>
      </c>
    </row>
    <row r="211" spans="1:23" s="34" customFormat="1" ht="17" thickBot="1" x14ac:dyDescent="0.25">
      <c r="A211" s="205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7" thickBot="1" x14ac:dyDescent="0.25">
      <c r="A212" s="205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7" thickBot="1" x14ac:dyDescent="0.25">
      <c r="A213" s="205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7" thickBot="1" x14ac:dyDescent="0.25">
      <c r="A214" s="205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str">
        <f>HLOOKUP(L$1,program!$E214:$J215,2,FALSE)</f>
        <v>SAN230 Aydınlanma Çağında Kültür ve Sanat</v>
      </c>
      <c r="M214" s="6" t="str">
        <f>HLOOKUP(M$1,program!$E214:$J215,2,FALSE)</f>
        <v>SAN230 Aydınlanma Çağında Kültür ve Sanat</v>
      </c>
      <c r="N214" s="6" t="str">
        <f>HLOOKUP(N$1,program!$E214:$J215,2,FALSE)</f>
        <v>SAN230 Aydınlanma Çağında Kültür ve Sanat</v>
      </c>
      <c r="O214" s="6" t="str">
        <f>HLOOKUP(O$1,program!$E214:$J215,2,FALSE)</f>
        <v>SAN230 Aydınlanma Çağında Kültür ve Sanat</v>
      </c>
      <c r="P214" s="6" t="str">
        <f>HLOOKUP(P$1,program!$E214:$J215,2,FALSE)</f>
        <v>SAN230 Aydınlanma Çağında Kültür ve Sanat</v>
      </c>
      <c r="Q214" s="6" t="str">
        <f>HLOOKUP(Q$1,program!$E214:$J215,2,FALSE)</f>
        <v>SAN230 Aydınlanma Çağında Kültür ve Sanat</v>
      </c>
      <c r="R214" s="6" t="str">
        <f>HLOOKUP(R$1,program!$E214:$J215,2,FALSE)</f>
        <v>SAN230 Aydınlanma Çağında Kültür ve Sanat</v>
      </c>
      <c r="S214" s="6" t="str">
        <f>HLOOKUP(S$1,program!$E214:$J215,2,FALSE)</f>
        <v>SAN230 Aydınlanma Çağında Kültür ve Sanat</v>
      </c>
      <c r="T214" s="6" t="str">
        <f>HLOOKUP(T$1,program!$E214:$J215,2,FALSE)</f>
        <v>SAN230 Aydınlanma Çağında Kültür ve Sanat</v>
      </c>
      <c r="U214" s="6" t="str">
        <f>HLOOKUP(U$1,program!$E214:$J215,2,FALSE)</f>
        <v>SAN230 Aydınlanma Çağında Kültür ve Sanat</v>
      </c>
      <c r="V214" s="6" t="str">
        <f>HLOOKUP(V$1,program!$E214:$J215,2,FALSE)</f>
        <v>SAN230 Aydınlanma Çağında Kültür ve Sanat</v>
      </c>
      <c r="W214" s="6" t="str">
        <f>HLOOKUP(W$1,program!$E214:$J215,2,FALSE)</f>
        <v>SAN230 Aydınlanma Çağında Kültür ve Sanat</v>
      </c>
    </row>
    <row r="215" spans="1:23" s="34" customFormat="1" ht="17" thickBot="1" x14ac:dyDescent="0.25">
      <c r="A215" s="205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7" thickBot="1" x14ac:dyDescent="0.25">
      <c r="A216" s="205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7" thickBot="1" x14ac:dyDescent="0.25">
      <c r="A217" s="205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5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5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7" thickBot="1" x14ac:dyDescent="0.25">
      <c r="A220" s="205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"/>
    <row r="222" spans="1:23" s="34" customFormat="1" ht="17" thickBot="1" x14ac:dyDescent="0.25">
      <c r="A222" s="204">
        <f>Ders_Programı!A223</f>
        <v>44735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7" thickBot="1" x14ac:dyDescent="0.25">
      <c r="A223" s="205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7" thickBot="1" x14ac:dyDescent="0.25">
      <c r="A224" s="205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7" thickBot="1" x14ac:dyDescent="0.25">
      <c r="A225" s="205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7" thickBot="1" x14ac:dyDescent="0.25">
      <c r="A226" s="205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str">
        <f>HLOOKUP(L$1,program!$E226:$J227,2,FALSE)</f>
        <v>SAN106 Anadolu Dışı Türk İslam Sanatı II</v>
      </c>
      <c r="M226" s="6" t="str">
        <f>HLOOKUP(M$1,program!$E226:$J227,2,FALSE)</f>
        <v>SAN106 Anadolu Dışı Türk İslam Sanatı II</v>
      </c>
      <c r="N226" s="6" t="str">
        <f>HLOOKUP(N$1,program!$E226:$J227,2,FALSE)</f>
        <v>SAN106 Anadolu Dışı Türk İslam Sanatı II</v>
      </c>
      <c r="O226" s="6" t="str">
        <f>HLOOKUP(O$1,program!$E226:$J227,2,FALSE)</f>
        <v>SAN106 Anadolu Dışı Türk İslam Sanatı II</v>
      </c>
      <c r="P226" s="6" t="str">
        <f>HLOOKUP(P$1,program!$E226:$J227,2,FALSE)</f>
        <v>SAN106 Anadolu Dışı Türk İslam Sanatı II</v>
      </c>
      <c r="Q226" s="6" t="str">
        <f>HLOOKUP(Q$1,program!$E226:$J227,2,FALSE)</f>
        <v>SAN106 Anadolu Dışı Türk İslam Sanatı II</v>
      </c>
      <c r="R226" s="6" t="str">
        <f>HLOOKUP(R$1,program!$E226:$J227,2,FALSE)</f>
        <v>SAN106 Anadolu Dışı Türk İslam Sanatı II</v>
      </c>
      <c r="S226" s="6" t="str">
        <f>HLOOKUP(S$1,program!$E226:$J227,2,FALSE)</f>
        <v>SAN106 Anadolu Dışı Türk İslam Sanatı II</v>
      </c>
      <c r="T226" s="6" t="str">
        <f>HLOOKUP(T$1,program!$E226:$J227,2,FALSE)</f>
        <v>SAN106 Anadolu Dışı Türk İslam Sanatı II</v>
      </c>
      <c r="U226" s="6" t="str">
        <f>HLOOKUP(U$1,program!$E226:$J227,2,FALSE)</f>
        <v>SAN106 Anadolu Dışı Türk İslam Sanatı II</v>
      </c>
      <c r="V226" s="6" t="str">
        <f>HLOOKUP(V$1,program!$E226:$J227,2,FALSE)</f>
        <v>SAN106 Anadolu Dışı Türk İslam Sanatı II</v>
      </c>
      <c r="W226" s="6" t="str">
        <f>HLOOKUP(W$1,program!$E226:$J227,2,FALSE)</f>
        <v>SAN106 Anadolu Dışı Türk İslam Sanatı II</v>
      </c>
    </row>
    <row r="227" spans="1:23" s="34" customFormat="1" ht="17" thickBot="1" x14ac:dyDescent="0.25">
      <c r="A227" s="205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7" thickBot="1" x14ac:dyDescent="0.25">
      <c r="A228" s="205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str">
        <f>HLOOKUP(L$1,program!$E228:$J229,2,FALSE)</f>
        <v xml:space="preserve">SAN322 Avrupa Heykel Sanatı </v>
      </c>
      <c r="M228" s="6" t="str">
        <f>HLOOKUP(M$1,program!$E228:$J229,2,FALSE)</f>
        <v xml:space="preserve">SAN322 Avrupa Heykel Sanatı </v>
      </c>
      <c r="N228" s="6" t="str">
        <f>HLOOKUP(N$1,program!$E228:$J229,2,FALSE)</f>
        <v xml:space="preserve">SAN322 Avrupa Heykel Sanatı </v>
      </c>
      <c r="O228" s="6" t="str">
        <f>HLOOKUP(O$1,program!$E228:$J229,2,FALSE)</f>
        <v xml:space="preserve">SAN322 Avrupa Heykel Sanatı </v>
      </c>
      <c r="P228" s="6" t="str">
        <f>HLOOKUP(P$1,program!$E228:$J229,2,FALSE)</f>
        <v xml:space="preserve">SAN322 Avrupa Heykel Sanatı </v>
      </c>
      <c r="Q228" s="6" t="str">
        <f>HLOOKUP(Q$1,program!$E228:$J229,2,FALSE)</f>
        <v xml:space="preserve">SAN322 Avrupa Heykel Sanatı </v>
      </c>
      <c r="R228" s="6" t="str">
        <f>HLOOKUP(R$1,program!$E228:$J229,2,FALSE)</f>
        <v xml:space="preserve">SAN322 Avrupa Heykel Sanatı </v>
      </c>
      <c r="S228" s="6" t="str">
        <f>HLOOKUP(S$1,program!$E228:$J229,2,FALSE)</f>
        <v xml:space="preserve">SAN322 Avrupa Heykel Sanatı </v>
      </c>
      <c r="T228" s="6" t="str">
        <f>HLOOKUP(T$1,program!$E228:$J229,2,FALSE)</f>
        <v xml:space="preserve">SAN322 Avrupa Heykel Sanatı </v>
      </c>
      <c r="U228" s="6" t="str">
        <f>HLOOKUP(U$1,program!$E228:$J229,2,FALSE)</f>
        <v xml:space="preserve">SAN322 Avrupa Heykel Sanatı </v>
      </c>
      <c r="V228" s="6" t="str">
        <f>HLOOKUP(V$1,program!$E228:$J229,2,FALSE)</f>
        <v xml:space="preserve">SAN322 Avrupa Heykel Sanatı </v>
      </c>
      <c r="W228" s="6" t="str">
        <f>HLOOKUP(W$1,program!$E228:$J229,2,FALSE)</f>
        <v xml:space="preserve">SAN322 Avrupa Heykel Sanatı </v>
      </c>
    </row>
    <row r="229" spans="1:23" s="34" customFormat="1" ht="17" thickBot="1" x14ac:dyDescent="0.25">
      <c r="A229" s="205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5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05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7" thickBot="1" x14ac:dyDescent="0.25">
      <c r="A232" s="205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str">
        <f>HLOOKUP(L$1,program!$E232:$J233,2,FALSE)</f>
        <v>SAN202 Bizans Sanatı II</v>
      </c>
      <c r="M232" s="6" t="str">
        <f>HLOOKUP(M$1,program!$E232:$J233,2,FALSE)</f>
        <v>SAN202 Bizans Sanatı II</v>
      </c>
      <c r="N232" s="6" t="str">
        <f>HLOOKUP(N$1,program!$E232:$J233,2,FALSE)</f>
        <v>SAN202 Bizans Sanatı II</v>
      </c>
      <c r="O232" s="6" t="str">
        <f>HLOOKUP(O$1,program!$E232:$J233,2,FALSE)</f>
        <v>SAN202 Bizans Sanatı II</v>
      </c>
      <c r="P232" s="6" t="str">
        <f>HLOOKUP(P$1,program!$E232:$J233,2,FALSE)</f>
        <v>SAN202 Bizans Sanatı II</v>
      </c>
      <c r="Q232" s="6" t="str">
        <f>HLOOKUP(Q$1,program!$E232:$J233,2,FALSE)</f>
        <v>SAN202 Bizans Sanatı II</v>
      </c>
      <c r="R232" s="6" t="str">
        <f>HLOOKUP(R$1,program!$E232:$J233,2,FALSE)</f>
        <v>SAN202 Bizans Sanatı II</v>
      </c>
      <c r="S232" s="6" t="str">
        <f>HLOOKUP(S$1,program!$E232:$J233,2,FALSE)</f>
        <v>SAN202 Bizans Sanatı II</v>
      </c>
      <c r="T232" s="6" t="str">
        <f>HLOOKUP(T$1,program!$E232:$J233,2,FALSE)</f>
        <v>SAN202 Bizans Sanatı II</v>
      </c>
      <c r="U232" s="6" t="str">
        <f>HLOOKUP(U$1,program!$E232:$J233,2,FALSE)</f>
        <v>SAN202 Bizans Sanatı II</v>
      </c>
      <c r="V232" s="6" t="str">
        <f>HLOOKUP(V$1,program!$E232:$J233,2,FALSE)</f>
        <v>SAN202 Bizans Sanatı II</v>
      </c>
      <c r="W232" s="6" t="str">
        <f>HLOOKUP(W$1,program!$E232:$J233,2,FALSE)</f>
        <v>SAN202 Bizans Sanatı II</v>
      </c>
    </row>
    <row r="233" spans="1:23" s="34" customFormat="1" ht="17" thickBot="1" x14ac:dyDescent="0.25">
      <c r="A233" s="205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7" thickBot="1" x14ac:dyDescent="0.25">
      <c r="A234" s="205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7" thickBot="1" x14ac:dyDescent="0.25">
      <c r="A235" s="205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7" thickBot="1" x14ac:dyDescent="0.25">
      <c r="A236" s="205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7" thickBot="1" x14ac:dyDescent="0.25">
      <c r="A237" s="205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7" thickBot="1" x14ac:dyDescent="0.25">
      <c r="A238" s="205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7" thickBot="1" x14ac:dyDescent="0.25">
      <c r="A239" s="205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5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5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7" thickBot="1" x14ac:dyDescent="0.25">
      <c r="A242" s="205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"/>
    <row r="244" spans="1:23" s="34" customFormat="1" ht="17" thickBot="1" x14ac:dyDescent="0.25">
      <c r="A244" s="204">
        <f>Ders_Programı!A245</f>
        <v>44736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7" thickBot="1" x14ac:dyDescent="0.25">
      <c r="A245" s="205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7" thickBot="1" x14ac:dyDescent="0.25">
      <c r="A246" s="205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7" thickBot="1" x14ac:dyDescent="0.25">
      <c r="A247" s="205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7" thickBot="1" x14ac:dyDescent="0.25">
      <c r="A248" s="205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7" thickBot="1" x14ac:dyDescent="0.25">
      <c r="A249" s="205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7" thickBot="1" x14ac:dyDescent="0.25">
      <c r="A250" s="205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7" thickBot="1" x14ac:dyDescent="0.25">
      <c r="A251" s="205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5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5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7" thickBot="1" x14ac:dyDescent="0.25">
      <c r="A254" s="205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str">
        <f>HLOOKUP(L$1,program!$E254:$J255,2,FALSE)</f>
        <v>SSD (Sosyal Seçmeli Dersler)</v>
      </c>
      <c r="M254" s="6" t="str">
        <f>HLOOKUP(M$1,program!$E254:$J255,2,FALSE)</f>
        <v>SSD (Sosyal Seçmeli Dersler)</v>
      </c>
      <c r="N254" s="6" t="str">
        <f>HLOOKUP(N$1,program!$E254:$J255,2,FALSE)</f>
        <v>SSD (Sosyal Seçmeli Dersler)</v>
      </c>
      <c r="O254" s="6" t="str">
        <f>HLOOKUP(O$1,program!$E254:$J255,2,FALSE)</f>
        <v>SSD (Sosyal Seçmeli Dersler)</v>
      </c>
      <c r="P254" s="6" t="str">
        <f>HLOOKUP(P$1,program!$E254:$J255,2,FALSE)</f>
        <v>SSD (Sosyal Seçmeli Dersler)</v>
      </c>
      <c r="Q254" s="6" t="str">
        <f>HLOOKUP(Q$1,program!$E254:$J255,2,FALSE)</f>
        <v>SSD (Sosyal Seçmeli Dersler)</v>
      </c>
      <c r="R254" s="6" t="str">
        <f>HLOOKUP(R$1,program!$E254:$J255,2,FALSE)</f>
        <v>SSD (Sosyal Seçmeli Dersler)</v>
      </c>
      <c r="S254" s="6" t="str">
        <f>HLOOKUP(S$1,program!$E254:$J255,2,FALSE)</f>
        <v>SSD (Sosyal Seçmeli Dersler)</v>
      </c>
      <c r="T254" s="6" t="str">
        <f>HLOOKUP(T$1,program!$E254:$J255,2,FALSE)</f>
        <v>SSD (Sosyal Seçmeli Dersler)</v>
      </c>
      <c r="U254" s="6" t="str">
        <f>HLOOKUP(U$1,program!$E254:$J255,2,FALSE)</f>
        <v>SSD (Sosyal Seçmeli Dersler)</v>
      </c>
      <c r="V254" s="6" t="str">
        <f>HLOOKUP(V$1,program!$E254:$J255,2,FALSE)</f>
        <v>SSD (Sosyal Seçmeli Dersler)</v>
      </c>
      <c r="W254" s="6" t="str">
        <f>HLOOKUP(W$1,program!$E254:$J255,2,FALSE)</f>
        <v>SSD (Sosyal Seçmeli Dersler)</v>
      </c>
    </row>
    <row r="255" spans="1:23" s="34" customFormat="1" ht="17" thickBot="1" x14ac:dyDescent="0.25">
      <c r="A255" s="205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7" thickBot="1" x14ac:dyDescent="0.25">
      <c r="A256" s="205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7" thickBot="1" x14ac:dyDescent="0.25">
      <c r="A257" s="205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7" thickBot="1" x14ac:dyDescent="0.25">
      <c r="A258" s="205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7" thickBot="1" x14ac:dyDescent="0.25">
      <c r="A259" s="205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7" thickBot="1" x14ac:dyDescent="0.25">
      <c r="A260" s="205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7" thickBot="1" x14ac:dyDescent="0.25">
      <c r="A261" s="205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5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5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7" thickBot="1" x14ac:dyDescent="0.25">
      <c r="A264" s="205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"/>
    <row r="266" spans="1:23" s="34" customFormat="1" ht="17" thickBot="1" x14ac:dyDescent="0.25">
      <c r="A266" s="204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7" thickBot="1" x14ac:dyDescent="0.25">
      <c r="A267" s="205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7" thickBot="1" x14ac:dyDescent="0.25">
      <c r="A268" s="205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7" thickBot="1" x14ac:dyDescent="0.25">
      <c r="A269" s="205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7" thickBot="1" x14ac:dyDescent="0.25">
      <c r="A270" s="205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7" thickBot="1" x14ac:dyDescent="0.25">
      <c r="A271" s="205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7" thickBot="1" x14ac:dyDescent="0.25">
      <c r="A272" s="205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7" thickBot="1" x14ac:dyDescent="0.25">
      <c r="A273" s="205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5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5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7" thickBot="1" x14ac:dyDescent="0.25">
      <c r="A276" s="205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7" thickBot="1" x14ac:dyDescent="0.25">
      <c r="A277" s="205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7" thickBot="1" x14ac:dyDescent="0.25">
      <c r="A278" s="205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7" thickBot="1" x14ac:dyDescent="0.25">
      <c r="A279" s="205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7" thickBot="1" x14ac:dyDescent="0.25">
      <c r="A280" s="205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7" thickBot="1" x14ac:dyDescent="0.25">
      <c r="A281" s="205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7" thickBot="1" x14ac:dyDescent="0.25">
      <c r="A282" s="205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7" thickBot="1" x14ac:dyDescent="0.25">
      <c r="A283" s="205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5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5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7" thickBot="1" x14ac:dyDescent="0.25">
      <c r="A286" s="205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"/>
    <row r="288" spans="1:23" s="34" customFormat="1" ht="17" thickBot="1" x14ac:dyDescent="0.25">
      <c r="A288" s="204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7" thickBot="1" x14ac:dyDescent="0.25">
      <c r="A289" s="205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7" thickBot="1" x14ac:dyDescent="0.25">
      <c r="A290" s="205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7" thickBot="1" x14ac:dyDescent="0.25">
      <c r="A291" s="205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7" thickBot="1" x14ac:dyDescent="0.25">
      <c r="A292" s="205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7" thickBot="1" x14ac:dyDescent="0.25">
      <c r="A293" s="205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7" thickBot="1" x14ac:dyDescent="0.25">
      <c r="A294" s="205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7" thickBot="1" x14ac:dyDescent="0.25">
      <c r="A295" s="205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5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5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7" thickBot="1" x14ac:dyDescent="0.25">
      <c r="A298" s="205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7" thickBot="1" x14ac:dyDescent="0.25">
      <c r="A299" s="205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7" thickBot="1" x14ac:dyDescent="0.25">
      <c r="A300" s="205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7" thickBot="1" x14ac:dyDescent="0.25">
      <c r="A301" s="205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7" thickBot="1" x14ac:dyDescent="0.25">
      <c r="A302" s="205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7" thickBot="1" x14ac:dyDescent="0.25">
      <c r="A303" s="205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7" thickBot="1" x14ac:dyDescent="0.25">
      <c r="A304" s="205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7" thickBot="1" x14ac:dyDescent="0.25">
      <c r="A305" s="205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5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5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7" thickBot="1" x14ac:dyDescent="0.25">
      <c r="A308" s="205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68"/>
  <sheetViews>
    <sheetView tabSelected="1" topLeftCell="A57" zoomScale="125" zoomScaleNormal="80" workbookViewId="0">
      <selection activeCell="D105" sqref="D105"/>
    </sheetView>
  </sheetViews>
  <sheetFormatPr baseColWidth="10" defaultColWidth="17.33203125" defaultRowHeight="15" customHeight="1" x14ac:dyDescent="0.15"/>
  <cols>
    <col min="1" max="1" width="28.5" style="136" customWidth="1"/>
    <col min="2" max="2" width="1.83203125" style="136" customWidth="1"/>
    <col min="3" max="3" width="6.6640625" style="136" bestFit="1" customWidth="1"/>
    <col min="4" max="4" width="36.83203125" style="25" customWidth="1"/>
    <col min="5" max="8" width="6.5" style="25" bestFit="1" customWidth="1"/>
    <col min="9" max="9" width="8.6640625" style="25" customWidth="1"/>
    <col min="10" max="10" width="55.1640625" style="27" bestFit="1" customWidth="1"/>
    <col min="11" max="11" width="6.5" style="27" bestFit="1" customWidth="1"/>
    <col min="12" max="12" width="3.6640625" style="27" customWidth="1"/>
    <col min="13" max="13" width="48.5" style="27" bestFit="1" customWidth="1"/>
    <col min="14" max="14" width="6.5" style="27" bestFit="1" customWidth="1"/>
    <col min="15" max="15" width="3.6640625" style="27" customWidth="1"/>
  </cols>
  <sheetData>
    <row r="1" spans="1:15" ht="12.75" customHeight="1" x14ac:dyDescent="0.15">
      <c r="A1" s="220" t="s">
        <v>112</v>
      </c>
      <c r="B1" s="222" t="s">
        <v>129</v>
      </c>
      <c r="C1" s="223"/>
      <c r="D1" s="217" t="s">
        <v>130</v>
      </c>
      <c r="E1" s="218"/>
      <c r="F1" s="218"/>
      <c r="G1" s="218"/>
      <c r="H1" s="218"/>
      <c r="I1" s="219"/>
      <c r="J1" s="217" t="s">
        <v>130</v>
      </c>
      <c r="K1" s="218"/>
      <c r="L1" s="218"/>
      <c r="M1" s="218" t="s">
        <v>130</v>
      </c>
      <c r="N1" s="218"/>
      <c r="O1" s="219"/>
    </row>
    <row r="2" spans="1:15" ht="13.5" customHeight="1" thickBot="1" x14ac:dyDescent="0.2">
      <c r="A2" s="221"/>
      <c r="B2" s="224"/>
      <c r="C2" s="225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15">
      <c r="A3" s="208">
        <v>44725</v>
      </c>
      <c r="B3" s="92">
        <v>1</v>
      </c>
      <c r="C3" s="93">
        <v>0.375</v>
      </c>
      <c r="D3" s="94"/>
      <c r="E3" s="95"/>
      <c r="F3" s="95"/>
      <c r="G3" s="95"/>
      <c r="H3" s="95"/>
      <c r="I3" s="96"/>
      <c r="J3" s="94"/>
      <c r="K3" s="95"/>
      <c r="L3" s="96"/>
      <c r="M3" s="94"/>
      <c r="N3" s="95"/>
      <c r="O3" s="96"/>
    </row>
    <row r="4" spans="1:15" s="34" customFormat="1" ht="13.5" hidden="1" customHeight="1" x14ac:dyDescent="0.15">
      <c r="A4" s="209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15">
      <c r="A5" s="210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15">
      <c r="A6" s="210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15">
      <c r="A7" s="210"/>
      <c r="B7" s="100">
        <v>2</v>
      </c>
      <c r="C7" s="101">
        <v>0.41666666666666669</v>
      </c>
      <c r="D7" s="102" t="s">
        <v>146</v>
      </c>
      <c r="E7" s="105" t="s">
        <v>0</v>
      </c>
      <c r="F7" s="105" t="s">
        <v>3</v>
      </c>
      <c r="G7" s="105"/>
      <c r="H7" s="105"/>
      <c r="I7" s="104"/>
      <c r="J7" s="102"/>
      <c r="K7" s="105"/>
      <c r="L7" s="104"/>
      <c r="M7" s="102"/>
      <c r="N7" s="105"/>
      <c r="O7" s="104"/>
    </row>
    <row r="8" spans="1:15" s="34" customFormat="1" ht="13.5" hidden="1" customHeight="1" x14ac:dyDescent="0.15">
      <c r="A8" s="210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15">
      <c r="A9" s="210"/>
      <c r="B9" s="100">
        <v>3</v>
      </c>
      <c r="C9" s="101">
        <v>0.45833333333333331</v>
      </c>
      <c r="D9" s="102" t="s">
        <v>147</v>
      </c>
      <c r="E9" s="105" t="s">
        <v>31</v>
      </c>
      <c r="F9" s="105"/>
      <c r="G9" s="105"/>
      <c r="H9" s="105"/>
      <c r="I9" s="104"/>
      <c r="J9" s="102"/>
      <c r="K9" s="105"/>
      <c r="L9" s="104"/>
      <c r="M9" s="102"/>
      <c r="N9" s="105"/>
      <c r="O9" s="104"/>
    </row>
    <row r="10" spans="1:15" s="34" customFormat="1" ht="13.5" hidden="1" customHeight="1" x14ac:dyDescent="0.15">
      <c r="A10" s="210"/>
      <c r="B10" s="100"/>
      <c r="C10" s="106"/>
      <c r="D10" s="102"/>
      <c r="E10" s="107"/>
      <c r="F10" s="107"/>
      <c r="G10" s="107"/>
      <c r="H10" s="107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15">
      <c r="A11" s="210"/>
      <c r="B11" s="108">
        <v>5</v>
      </c>
      <c r="C11" s="109">
        <v>0.58333333333333337</v>
      </c>
      <c r="D11" s="110"/>
      <c r="E11" s="111"/>
      <c r="F11" s="111"/>
      <c r="G11" s="111"/>
      <c r="H11" s="111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15">
      <c r="A12" s="210"/>
      <c r="B12" s="108"/>
      <c r="C12" s="109"/>
      <c r="D12" s="110"/>
      <c r="E12" s="113"/>
      <c r="F12" s="113"/>
      <c r="G12" s="113"/>
      <c r="H12" s="113"/>
      <c r="I12" s="112"/>
      <c r="J12" s="110"/>
      <c r="K12" s="113"/>
      <c r="L12" s="112"/>
      <c r="M12" s="110"/>
      <c r="N12" s="113"/>
      <c r="O12" s="112"/>
    </row>
    <row r="13" spans="1:15" ht="13.5" customHeight="1" x14ac:dyDescent="0.15">
      <c r="A13" s="210"/>
      <c r="B13" s="100">
        <v>4</v>
      </c>
      <c r="C13" s="106">
        <v>0.54166666666666663</v>
      </c>
      <c r="D13" s="197" t="s">
        <v>148</v>
      </c>
      <c r="E13" s="144" t="s">
        <v>31</v>
      </c>
      <c r="F13" s="150"/>
      <c r="G13" s="144"/>
      <c r="H13" s="144"/>
      <c r="I13" s="145"/>
      <c r="J13" s="153"/>
      <c r="K13" s="144"/>
      <c r="L13" s="145"/>
      <c r="M13" s="143"/>
      <c r="N13" s="146"/>
      <c r="O13" s="147"/>
    </row>
    <row r="14" spans="1:15" s="34" customFormat="1" ht="13.5" hidden="1" customHeight="1" x14ac:dyDescent="0.15">
      <c r="A14" s="210"/>
      <c r="B14" s="100"/>
      <c r="C14" s="106"/>
      <c r="D14" s="196"/>
      <c r="E14" s="142"/>
      <c r="F14" s="142"/>
      <c r="G14" s="142"/>
      <c r="H14" s="142"/>
      <c r="I14" s="147"/>
      <c r="J14" s="143"/>
      <c r="K14" s="141"/>
      <c r="L14" s="145"/>
      <c r="M14" s="143"/>
      <c r="N14" s="142"/>
      <c r="O14" s="147"/>
    </row>
    <row r="15" spans="1:15" ht="13.5" hidden="1" customHeight="1" x14ac:dyDescent="0.15">
      <c r="A15" s="210"/>
      <c r="B15" s="100">
        <v>7</v>
      </c>
      <c r="C15" s="106">
        <v>0.66666666666666663</v>
      </c>
      <c r="D15" s="151"/>
      <c r="E15" s="152"/>
      <c r="F15" s="152"/>
      <c r="G15" s="152"/>
      <c r="H15" s="152"/>
      <c r="I15" s="147"/>
      <c r="J15" s="143"/>
      <c r="K15" s="154"/>
      <c r="L15" s="145"/>
      <c r="M15" s="143"/>
      <c r="N15" s="152"/>
      <c r="O15" s="147"/>
    </row>
    <row r="16" spans="1:15" s="34" customFormat="1" ht="13.5" hidden="1" customHeight="1" x14ac:dyDescent="0.15">
      <c r="A16" s="210"/>
      <c r="B16" s="100"/>
      <c r="C16" s="106"/>
      <c r="D16" s="196"/>
      <c r="E16" s="142"/>
      <c r="F16" s="142"/>
      <c r="G16" s="142"/>
      <c r="H16" s="142"/>
      <c r="I16" s="147"/>
      <c r="J16" s="143"/>
      <c r="K16" s="141"/>
      <c r="L16" s="145"/>
      <c r="M16" s="143"/>
      <c r="N16" s="142"/>
      <c r="O16" s="147"/>
    </row>
    <row r="17" spans="1:15" ht="13.5" customHeight="1" x14ac:dyDescent="0.15">
      <c r="A17" s="210"/>
      <c r="B17" s="100">
        <v>5</v>
      </c>
      <c r="C17" s="106">
        <v>0.58333333333333337</v>
      </c>
      <c r="D17" s="198" t="s">
        <v>149</v>
      </c>
      <c r="E17" s="150" t="s">
        <v>31</v>
      </c>
      <c r="F17" s="150"/>
      <c r="G17" s="150"/>
      <c r="H17" s="150"/>
      <c r="I17" s="147"/>
      <c r="J17" s="143"/>
      <c r="K17" s="149"/>
      <c r="L17" s="145"/>
      <c r="M17" s="143"/>
      <c r="N17" s="150"/>
      <c r="O17" s="147"/>
    </row>
    <row r="18" spans="1:15" s="34" customFormat="1" ht="13.5" hidden="1" customHeight="1" x14ac:dyDescent="0.15">
      <c r="A18" s="210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15">
      <c r="A19" s="210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15">
      <c r="A20" s="210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15">
      <c r="A21" s="210"/>
      <c r="B21" s="116">
        <v>6</v>
      </c>
      <c r="C21" s="117">
        <v>0.66666666666666663</v>
      </c>
      <c r="D21" s="118" t="s">
        <v>150</v>
      </c>
      <c r="E21" s="107" t="s">
        <v>0</v>
      </c>
      <c r="F21" s="107" t="s">
        <v>3</v>
      </c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15">
      <c r="A22" s="210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2">
      <c r="A23" s="211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2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15">
      <c r="A25" s="208">
        <f>A3+1</f>
        <v>44726</v>
      </c>
      <c r="B25" s="92">
        <v>1</v>
      </c>
      <c r="C25" s="93">
        <v>0.375</v>
      </c>
      <c r="D25" s="129" t="s">
        <v>151</v>
      </c>
      <c r="E25" s="130" t="s">
        <v>31</v>
      </c>
      <c r="F25" s="130"/>
      <c r="G25" s="130"/>
      <c r="H25" s="130"/>
      <c r="I25" s="131"/>
      <c r="J25" s="129"/>
      <c r="K25" s="130"/>
      <c r="L25" s="131"/>
      <c r="M25" s="129"/>
      <c r="N25" s="130"/>
      <c r="O25" s="131"/>
    </row>
    <row r="26" spans="1:15" s="34" customFormat="1" ht="13.5" hidden="1" customHeight="1" x14ac:dyDescent="0.15">
      <c r="A26" s="209"/>
      <c r="B26" s="92"/>
      <c r="C26" s="93"/>
      <c r="D26" s="132"/>
      <c r="E26" s="113"/>
      <c r="F26" s="113"/>
      <c r="G26" s="113"/>
      <c r="H26" s="113"/>
      <c r="I26" s="133"/>
      <c r="J26" s="132"/>
      <c r="K26" s="113"/>
      <c r="L26" s="133"/>
      <c r="M26" s="132"/>
      <c r="N26" s="113"/>
      <c r="O26" s="133"/>
    </row>
    <row r="27" spans="1:15" s="34" customFormat="1" ht="13.5" hidden="1" customHeight="1" x14ac:dyDescent="0.15">
      <c r="A27" s="210"/>
      <c r="B27" s="100">
        <v>2</v>
      </c>
      <c r="C27" s="101">
        <v>0.41666666666666669</v>
      </c>
      <c r="D27" s="110"/>
      <c r="E27" s="127"/>
      <c r="F27" s="127"/>
      <c r="G27" s="127"/>
      <c r="H27" s="127"/>
      <c r="I27" s="112"/>
      <c r="J27" s="110"/>
      <c r="K27" s="127"/>
      <c r="L27" s="112"/>
      <c r="M27" s="110"/>
      <c r="N27" s="127"/>
      <c r="O27" s="112"/>
    </row>
    <row r="28" spans="1:15" s="34" customFormat="1" ht="13.5" hidden="1" customHeight="1" x14ac:dyDescent="0.15">
      <c r="A28" s="210"/>
      <c r="B28" s="100"/>
      <c r="C28" s="101"/>
      <c r="D28" s="110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customHeight="1" x14ac:dyDescent="0.15">
      <c r="A29" s="210"/>
      <c r="B29" s="100">
        <v>2</v>
      </c>
      <c r="C29" s="101">
        <v>0.41666666666666669</v>
      </c>
      <c r="D29" s="110" t="s">
        <v>143</v>
      </c>
      <c r="E29" s="134" t="s">
        <v>0</v>
      </c>
      <c r="F29" s="134"/>
      <c r="G29" s="134"/>
      <c r="H29" s="134"/>
      <c r="I29" s="112"/>
      <c r="J29" s="110"/>
      <c r="K29" s="134"/>
      <c r="L29" s="112"/>
      <c r="M29" s="110"/>
      <c r="N29" s="134"/>
      <c r="O29" s="112"/>
    </row>
    <row r="30" spans="1:15" s="34" customFormat="1" ht="13.5" hidden="1" customHeight="1" x14ac:dyDescent="0.15">
      <c r="A30" s="210"/>
      <c r="B30" s="100"/>
      <c r="C30" s="101"/>
      <c r="D30" s="110"/>
      <c r="E30" s="134"/>
      <c r="F30" s="134"/>
      <c r="G30" s="134"/>
      <c r="H30" s="134"/>
      <c r="I30" s="112"/>
      <c r="J30" s="110"/>
      <c r="K30" s="134"/>
      <c r="L30" s="112"/>
      <c r="M30" s="110"/>
      <c r="N30" s="134"/>
      <c r="O30" s="112"/>
    </row>
    <row r="31" spans="1:15" s="34" customFormat="1" ht="13.5" customHeight="1" x14ac:dyDescent="0.15">
      <c r="A31" s="210"/>
      <c r="B31" s="100">
        <v>3</v>
      </c>
      <c r="C31" s="101">
        <v>0.45833333333333331</v>
      </c>
      <c r="D31" s="110" t="s">
        <v>145</v>
      </c>
      <c r="E31" s="134" t="s">
        <v>31</v>
      </c>
      <c r="F31" s="134"/>
      <c r="G31" s="134"/>
      <c r="H31" s="134"/>
      <c r="I31" s="112"/>
      <c r="J31" s="110"/>
      <c r="K31" s="134"/>
      <c r="L31" s="112"/>
      <c r="M31" s="110"/>
      <c r="N31" s="134"/>
      <c r="O31" s="112"/>
    </row>
    <row r="32" spans="1:15" s="34" customFormat="1" ht="13.5" hidden="1" customHeight="1" x14ac:dyDescent="0.15">
      <c r="A32" s="210"/>
      <c r="B32" s="100"/>
      <c r="C32" s="106"/>
      <c r="D32" s="110"/>
      <c r="E32" s="135"/>
      <c r="F32" s="135"/>
      <c r="G32" s="135"/>
      <c r="H32" s="135"/>
      <c r="I32" s="112"/>
      <c r="J32" s="110"/>
      <c r="K32" s="135"/>
      <c r="L32" s="112"/>
      <c r="M32" s="110"/>
      <c r="N32" s="135"/>
      <c r="O32" s="112"/>
    </row>
    <row r="33" spans="1:15" s="26" customFormat="1" ht="13.5" hidden="1" customHeight="1" x14ac:dyDescent="0.15">
      <c r="A33" s="210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15">
      <c r="A34" s="210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15">
      <c r="A35" s="210"/>
      <c r="B35" s="100">
        <v>4</v>
      </c>
      <c r="C35" s="106">
        <v>0.54166666666666663</v>
      </c>
      <c r="D35" s="199" t="s">
        <v>144</v>
      </c>
      <c r="E35" s="127" t="s">
        <v>31</v>
      </c>
      <c r="F35" s="127"/>
      <c r="G35" s="127"/>
      <c r="H35" s="127"/>
      <c r="I35" s="112"/>
      <c r="J35" s="110"/>
      <c r="K35" s="127"/>
      <c r="L35" s="112"/>
      <c r="M35" s="110"/>
      <c r="N35" s="127"/>
      <c r="O35" s="112"/>
    </row>
    <row r="36" spans="1:15" s="34" customFormat="1" ht="13.5" hidden="1" customHeight="1" x14ac:dyDescent="0.15">
      <c r="A36" s="210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15">
      <c r="A37" s="210"/>
      <c r="B37" s="100">
        <v>7</v>
      </c>
      <c r="C37" s="106">
        <v>0.66666666666666663</v>
      </c>
      <c r="D37" s="128"/>
      <c r="E37" s="138"/>
      <c r="F37" s="138"/>
      <c r="G37" s="138"/>
      <c r="H37" s="138"/>
      <c r="I37" s="112"/>
      <c r="J37" s="110"/>
      <c r="K37" s="138"/>
      <c r="L37" s="112"/>
      <c r="M37" s="110"/>
      <c r="N37" s="138"/>
      <c r="O37" s="112"/>
    </row>
    <row r="38" spans="1:15" s="34" customFormat="1" ht="13.5" hidden="1" customHeight="1" x14ac:dyDescent="0.15">
      <c r="A38" s="210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15">
      <c r="A39" s="210"/>
      <c r="B39" s="100">
        <v>5</v>
      </c>
      <c r="C39" s="106">
        <v>0.58333333333333337</v>
      </c>
      <c r="D39" s="199" t="s">
        <v>152</v>
      </c>
      <c r="E39" s="134" t="s">
        <v>31</v>
      </c>
      <c r="F39" s="134"/>
      <c r="G39" s="134"/>
      <c r="H39" s="134"/>
      <c r="I39" s="112"/>
      <c r="J39" s="110"/>
      <c r="K39" s="134"/>
      <c r="L39" s="112"/>
      <c r="M39" s="110"/>
      <c r="N39" s="134"/>
      <c r="O39" s="112"/>
    </row>
    <row r="40" spans="1:15" s="34" customFormat="1" ht="13.5" hidden="1" customHeight="1" x14ac:dyDescent="0.15">
      <c r="A40" s="210"/>
      <c r="B40" s="116"/>
      <c r="C40" s="117"/>
      <c r="D40" s="139"/>
      <c r="E40" s="135"/>
      <c r="F40" s="135"/>
      <c r="G40" s="135"/>
      <c r="H40" s="135"/>
      <c r="I40" s="140"/>
      <c r="J40" s="139"/>
      <c r="K40" s="135"/>
      <c r="L40" s="140"/>
      <c r="M40" s="139"/>
      <c r="N40" s="135"/>
      <c r="O40" s="140"/>
    </row>
    <row r="41" spans="1:15" s="34" customFormat="1" ht="13.5" hidden="1" customHeight="1" x14ac:dyDescent="0.15">
      <c r="A41" s="210"/>
      <c r="B41" s="116">
        <v>9</v>
      </c>
      <c r="C41" s="117">
        <v>0.75</v>
      </c>
      <c r="D41" s="139"/>
      <c r="E41" s="135"/>
      <c r="F41" s="135"/>
      <c r="G41" s="135"/>
      <c r="H41" s="135"/>
      <c r="I41" s="140"/>
      <c r="J41" s="139"/>
      <c r="K41" s="135"/>
      <c r="L41" s="140"/>
      <c r="M41" s="139"/>
      <c r="N41" s="135"/>
      <c r="O41" s="140"/>
    </row>
    <row r="42" spans="1:15" s="34" customFormat="1" ht="13.5" hidden="1" customHeight="1" x14ac:dyDescent="0.15">
      <c r="A42" s="210"/>
      <c r="B42" s="116"/>
      <c r="C42" s="117"/>
      <c r="D42" s="139"/>
      <c r="E42" s="135"/>
      <c r="F42" s="135"/>
      <c r="G42" s="135"/>
      <c r="H42" s="135"/>
      <c r="I42" s="140"/>
      <c r="J42" s="139"/>
      <c r="K42" s="135"/>
      <c r="L42" s="140"/>
      <c r="M42" s="139"/>
      <c r="N42" s="135"/>
      <c r="O42" s="140"/>
    </row>
    <row r="43" spans="1:15" s="34" customFormat="1" ht="13.5" customHeight="1" x14ac:dyDescent="0.15">
      <c r="A43" s="210"/>
      <c r="B43" s="116">
        <v>6</v>
      </c>
      <c r="C43" s="117">
        <v>0.66666666666666663</v>
      </c>
      <c r="D43" s="139" t="s">
        <v>142</v>
      </c>
      <c r="E43" s="135" t="s">
        <v>31</v>
      </c>
      <c r="F43" s="135"/>
      <c r="G43" s="135"/>
      <c r="H43" s="135"/>
      <c r="I43" s="140"/>
      <c r="J43" s="139"/>
      <c r="K43" s="135"/>
      <c r="L43" s="140"/>
      <c r="M43" s="139"/>
      <c r="N43" s="135"/>
      <c r="O43" s="140"/>
    </row>
    <row r="44" spans="1:15" s="34" customFormat="1" ht="13.5" hidden="1" customHeight="1" x14ac:dyDescent="0.15">
      <c r="A44" s="210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2">
      <c r="A45" s="211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2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34" customFormat="1" ht="13.5" customHeight="1" x14ac:dyDescent="0.15">
      <c r="A47" s="208">
        <f>A25+1</f>
        <v>44727</v>
      </c>
      <c r="B47" s="92">
        <v>1</v>
      </c>
      <c r="C47" s="93">
        <v>0.375</v>
      </c>
      <c r="D47" s="195" t="s">
        <v>134</v>
      </c>
      <c r="E47" s="95"/>
      <c r="F47" s="95"/>
      <c r="G47" s="95"/>
      <c r="H47" s="95"/>
      <c r="I47" s="96"/>
      <c r="J47" s="94"/>
      <c r="K47" s="95"/>
      <c r="L47" s="96"/>
      <c r="M47" s="94"/>
      <c r="N47" s="95"/>
      <c r="O47" s="96"/>
    </row>
    <row r="48" spans="1:15" s="34" customFormat="1" ht="13.5" hidden="1" customHeight="1" x14ac:dyDescent="0.15">
      <c r="A48" s="209"/>
      <c r="B48" s="92"/>
      <c r="C48" s="93"/>
      <c r="D48" s="97"/>
      <c r="E48" s="98"/>
      <c r="F48" s="98"/>
      <c r="G48" s="98"/>
      <c r="H48" s="98"/>
      <c r="I48" s="99"/>
      <c r="J48" s="97"/>
      <c r="K48" s="98"/>
      <c r="L48" s="99"/>
      <c r="M48" s="97"/>
      <c r="N48" s="98"/>
      <c r="O48" s="99"/>
    </row>
    <row r="49" spans="1:15" s="34" customFormat="1" ht="13.5" hidden="1" customHeight="1" x14ac:dyDescent="0.15">
      <c r="A49" s="210"/>
      <c r="B49" s="100">
        <v>2</v>
      </c>
      <c r="C49" s="101">
        <v>0.41666666666666669</v>
      </c>
      <c r="D49" s="102"/>
      <c r="E49" s="103"/>
      <c r="F49" s="103"/>
      <c r="G49" s="103"/>
      <c r="H49" s="103"/>
      <c r="I49" s="104"/>
      <c r="J49" s="102"/>
      <c r="K49" s="103"/>
      <c r="L49" s="104"/>
      <c r="M49" s="102"/>
      <c r="N49" s="103"/>
      <c r="O49" s="104"/>
    </row>
    <row r="50" spans="1:15" s="34" customFormat="1" ht="13.5" hidden="1" customHeight="1" x14ac:dyDescent="0.15">
      <c r="A50" s="210"/>
      <c r="B50" s="100"/>
      <c r="C50" s="101"/>
      <c r="D50" s="102"/>
      <c r="E50" s="103"/>
      <c r="F50" s="103"/>
      <c r="G50" s="103"/>
      <c r="H50" s="103"/>
      <c r="I50" s="104"/>
      <c r="J50" s="102"/>
      <c r="K50" s="103"/>
      <c r="L50" s="104"/>
      <c r="M50" s="102"/>
      <c r="N50" s="103"/>
      <c r="O50" s="104"/>
    </row>
    <row r="51" spans="1:15" s="34" customFormat="1" ht="13.5" customHeight="1" x14ac:dyDescent="0.15">
      <c r="A51" s="210"/>
      <c r="B51" s="100">
        <v>2</v>
      </c>
      <c r="C51" s="101">
        <v>0.41666666666666669</v>
      </c>
      <c r="D51" s="102" t="s">
        <v>134</v>
      </c>
      <c r="E51" s="105"/>
      <c r="F51" s="105"/>
      <c r="G51" s="105"/>
      <c r="H51" s="105"/>
      <c r="I51" s="104"/>
      <c r="J51" s="102"/>
      <c r="K51" s="105"/>
      <c r="L51" s="104"/>
      <c r="M51" s="102"/>
      <c r="N51" s="105"/>
      <c r="O51" s="104"/>
    </row>
    <row r="52" spans="1:15" s="34" customFormat="1" ht="13.5" hidden="1" customHeight="1" x14ac:dyDescent="0.15">
      <c r="A52" s="210"/>
      <c r="B52" s="100"/>
      <c r="C52" s="101"/>
      <c r="D52" s="102"/>
      <c r="E52" s="105"/>
      <c r="F52" s="105"/>
      <c r="G52" s="105"/>
      <c r="H52" s="105"/>
      <c r="I52" s="104"/>
      <c r="J52" s="102"/>
      <c r="K52" s="105"/>
      <c r="L52" s="104"/>
      <c r="M52" s="102"/>
      <c r="N52" s="105"/>
      <c r="O52" s="104"/>
    </row>
    <row r="53" spans="1:15" s="34" customFormat="1" ht="13.5" customHeight="1" x14ac:dyDescent="0.15">
      <c r="A53" s="210"/>
      <c r="B53" s="100">
        <v>3</v>
      </c>
      <c r="C53" s="101">
        <v>0.45833333333333331</v>
      </c>
      <c r="D53" s="102" t="s">
        <v>134</v>
      </c>
      <c r="E53" s="105"/>
      <c r="F53" s="105"/>
      <c r="G53" s="105"/>
      <c r="H53" s="105"/>
      <c r="I53" s="104"/>
      <c r="J53" s="137"/>
      <c r="K53" s="105"/>
      <c r="L53" s="104"/>
      <c r="M53" s="102"/>
      <c r="N53" s="105"/>
      <c r="O53" s="104"/>
    </row>
    <row r="54" spans="1:15" s="34" customFormat="1" ht="13.5" hidden="1" customHeight="1" x14ac:dyDescent="0.15">
      <c r="A54" s="210"/>
      <c r="B54" s="100"/>
      <c r="C54" s="106"/>
      <c r="D54" s="102"/>
      <c r="E54" s="107"/>
      <c r="F54" s="107"/>
      <c r="G54" s="107"/>
      <c r="H54" s="107"/>
      <c r="I54" s="104"/>
      <c r="J54" s="102"/>
      <c r="K54" s="107"/>
      <c r="L54" s="104"/>
      <c r="M54" s="102"/>
      <c r="N54" s="107"/>
      <c r="O54" s="104"/>
    </row>
    <row r="55" spans="1:15" s="26" customFormat="1" ht="13.5" hidden="1" customHeight="1" x14ac:dyDescent="0.15">
      <c r="A55" s="210"/>
      <c r="B55" s="108">
        <v>5</v>
      </c>
      <c r="C55" s="109">
        <v>0.58333333333333337</v>
      </c>
      <c r="D55" s="110"/>
      <c r="E55" s="111"/>
      <c r="F55" s="111"/>
      <c r="G55" s="111"/>
      <c r="H55" s="111"/>
      <c r="I55" s="112"/>
      <c r="J55" s="110"/>
      <c r="K55" s="111"/>
      <c r="L55" s="112"/>
      <c r="M55" s="110"/>
      <c r="N55" s="111"/>
      <c r="O55" s="112"/>
    </row>
    <row r="56" spans="1:15" s="26" customFormat="1" ht="13.5" hidden="1" customHeight="1" x14ac:dyDescent="0.15">
      <c r="A56" s="210"/>
      <c r="B56" s="108"/>
      <c r="C56" s="109"/>
      <c r="D56" s="110"/>
      <c r="E56" s="113"/>
      <c r="F56" s="113"/>
      <c r="G56" s="113"/>
      <c r="H56" s="113"/>
      <c r="I56" s="112"/>
      <c r="J56" s="110"/>
      <c r="K56" s="113"/>
      <c r="L56" s="112"/>
      <c r="M56" s="110"/>
      <c r="N56" s="113"/>
      <c r="O56" s="112"/>
    </row>
    <row r="57" spans="1:15" s="34" customFormat="1" ht="13.5" customHeight="1" x14ac:dyDescent="0.15">
      <c r="A57" s="210"/>
      <c r="B57" s="100">
        <v>4</v>
      </c>
      <c r="C57" s="106">
        <v>0.54166666666666663</v>
      </c>
      <c r="D57" s="102" t="s">
        <v>134</v>
      </c>
      <c r="E57" s="103"/>
      <c r="F57" s="103"/>
      <c r="G57" s="103"/>
      <c r="H57" s="103"/>
      <c r="I57" s="104"/>
      <c r="J57" s="102"/>
      <c r="K57" s="103"/>
      <c r="L57" s="104"/>
      <c r="M57" s="102"/>
      <c r="N57" s="103"/>
      <c r="O57" s="104"/>
    </row>
    <row r="58" spans="1:15" s="34" customFormat="1" ht="13.5" hidden="1" customHeight="1" x14ac:dyDescent="0.15">
      <c r="A58" s="210"/>
      <c r="B58" s="100"/>
      <c r="C58" s="106"/>
      <c r="D58" s="102"/>
      <c r="E58" s="98"/>
      <c r="F58" s="98"/>
      <c r="G58" s="98"/>
      <c r="H58" s="98"/>
      <c r="I58" s="104"/>
      <c r="J58" s="102"/>
      <c r="K58" s="98"/>
      <c r="L58" s="104"/>
      <c r="M58" s="102"/>
      <c r="N58" s="98"/>
      <c r="O58" s="104"/>
    </row>
    <row r="59" spans="1:15" s="34" customFormat="1" ht="13.5" hidden="1" customHeight="1" x14ac:dyDescent="0.15">
      <c r="A59" s="210"/>
      <c r="B59" s="100">
        <v>7</v>
      </c>
      <c r="C59" s="106">
        <v>0.66666666666666663</v>
      </c>
      <c r="D59" s="114"/>
      <c r="E59" s="115"/>
      <c r="F59" s="115"/>
      <c r="G59" s="115"/>
      <c r="H59" s="115"/>
      <c r="I59" s="104"/>
      <c r="J59" s="102"/>
      <c r="K59" s="115"/>
      <c r="L59" s="104"/>
      <c r="M59" s="102"/>
      <c r="N59" s="115"/>
      <c r="O59" s="104"/>
    </row>
    <row r="60" spans="1:15" s="34" customFormat="1" ht="13.5" hidden="1" customHeight="1" x14ac:dyDescent="0.15">
      <c r="A60" s="210"/>
      <c r="B60" s="100"/>
      <c r="C60" s="106"/>
      <c r="D60" s="102"/>
      <c r="E60" s="98"/>
      <c r="F60" s="98"/>
      <c r="G60" s="98"/>
      <c r="H60" s="98"/>
      <c r="I60" s="104"/>
      <c r="J60" s="102"/>
      <c r="K60" s="98"/>
      <c r="L60" s="104"/>
      <c r="M60" s="102"/>
      <c r="N60" s="98"/>
      <c r="O60" s="104"/>
    </row>
    <row r="61" spans="1:15" s="34" customFormat="1" ht="13.5" customHeight="1" x14ac:dyDescent="0.15">
      <c r="A61" s="210"/>
      <c r="B61" s="100">
        <v>5</v>
      </c>
      <c r="C61" s="106">
        <v>0.58333333333333337</v>
      </c>
      <c r="D61" s="102" t="s">
        <v>134</v>
      </c>
      <c r="E61" s="105"/>
      <c r="F61" s="105"/>
      <c r="G61" s="105"/>
      <c r="H61" s="105"/>
      <c r="I61" s="104"/>
      <c r="J61" s="102"/>
      <c r="K61" s="105"/>
      <c r="L61" s="104"/>
      <c r="M61" s="102"/>
      <c r="N61" s="105"/>
      <c r="O61" s="104"/>
    </row>
    <row r="62" spans="1:15" s="34" customFormat="1" ht="13.5" hidden="1" customHeight="1" x14ac:dyDescent="0.15">
      <c r="A62" s="210"/>
      <c r="B62" s="116"/>
      <c r="C62" s="117"/>
      <c r="D62" s="118"/>
      <c r="E62" s="107"/>
      <c r="F62" s="107"/>
      <c r="G62" s="107"/>
      <c r="H62" s="107"/>
      <c r="I62" s="119"/>
      <c r="J62" s="118"/>
      <c r="K62" s="107"/>
      <c r="L62" s="119"/>
      <c r="M62" s="118"/>
      <c r="N62" s="107"/>
      <c r="O62" s="119"/>
    </row>
    <row r="63" spans="1:15" s="34" customFormat="1" ht="13.5" hidden="1" customHeight="1" x14ac:dyDescent="0.15">
      <c r="A63" s="210"/>
      <c r="B63" s="116">
        <v>9</v>
      </c>
      <c r="C63" s="117">
        <v>0.75</v>
      </c>
      <c r="D63" s="118"/>
      <c r="E63" s="107"/>
      <c r="F63" s="107"/>
      <c r="G63" s="107"/>
      <c r="H63" s="107"/>
      <c r="I63" s="119"/>
      <c r="J63" s="118"/>
      <c r="K63" s="107"/>
      <c r="L63" s="119"/>
      <c r="M63" s="118"/>
      <c r="N63" s="107"/>
      <c r="O63" s="119"/>
    </row>
    <row r="64" spans="1:15" s="34" customFormat="1" ht="13.5" hidden="1" customHeight="1" x14ac:dyDescent="0.15">
      <c r="A64" s="210"/>
      <c r="B64" s="116"/>
      <c r="C64" s="117"/>
      <c r="D64" s="118"/>
      <c r="E64" s="107"/>
      <c r="F64" s="107"/>
      <c r="G64" s="107"/>
      <c r="H64" s="107"/>
      <c r="I64" s="119"/>
      <c r="J64" s="118"/>
      <c r="K64" s="107"/>
      <c r="L64" s="119"/>
      <c r="M64" s="118"/>
      <c r="N64" s="107"/>
      <c r="O64" s="119"/>
    </row>
    <row r="65" spans="1:15" s="34" customFormat="1" ht="13.5" customHeight="1" x14ac:dyDescent="0.15">
      <c r="A65" s="210"/>
      <c r="B65" s="116">
        <v>6</v>
      </c>
      <c r="C65" s="117">
        <v>0.66666666666666663</v>
      </c>
      <c r="D65" s="102" t="s">
        <v>134</v>
      </c>
      <c r="E65" s="107"/>
      <c r="F65" s="107"/>
      <c r="G65" s="107"/>
      <c r="H65" s="107"/>
      <c r="I65" s="119"/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15">
      <c r="A66" s="210"/>
      <c r="B66" s="116"/>
      <c r="C66" s="117"/>
      <c r="D66" s="118"/>
      <c r="E66" s="107"/>
      <c r="F66" s="107"/>
      <c r="G66" s="107"/>
      <c r="H66" s="107"/>
      <c r="I66" s="119"/>
      <c r="J66" s="118"/>
      <c r="K66" s="107"/>
      <c r="L66" s="119"/>
      <c r="M66" s="118"/>
      <c r="N66" s="107"/>
      <c r="O66" s="119"/>
    </row>
    <row r="67" spans="1:15" s="34" customFormat="1" ht="13.5" hidden="1" customHeight="1" thickBot="1" x14ac:dyDescent="0.2">
      <c r="A67" s="211"/>
      <c r="B67" s="120">
        <v>11</v>
      </c>
      <c r="C67" s="121">
        <v>0.83333333333333337</v>
      </c>
      <c r="D67" s="122"/>
      <c r="E67" s="123"/>
      <c r="F67" s="123"/>
      <c r="G67" s="123"/>
      <c r="H67" s="123"/>
      <c r="I67" s="124"/>
      <c r="J67" s="122"/>
      <c r="K67" s="123"/>
      <c r="L67" s="124"/>
      <c r="M67" s="122"/>
      <c r="N67" s="123"/>
      <c r="O67" s="124"/>
    </row>
    <row r="68" spans="1:15" ht="15" customHeight="1" thickBot="1" x14ac:dyDescent="0.2">
      <c r="A68" s="125"/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s="34" customFormat="1" ht="13.5" customHeight="1" x14ac:dyDescent="0.15">
      <c r="A69" s="208">
        <f>A47+1</f>
        <v>44728</v>
      </c>
      <c r="B69" s="92">
        <v>1</v>
      </c>
      <c r="C69" s="93">
        <v>0.375</v>
      </c>
      <c r="D69" s="94" t="s">
        <v>141</v>
      </c>
      <c r="E69" s="95" t="s">
        <v>0</v>
      </c>
      <c r="F69" s="95" t="s">
        <v>3</v>
      </c>
      <c r="G69" s="95" t="s">
        <v>5</v>
      </c>
      <c r="H69" s="95"/>
      <c r="I69" s="96"/>
      <c r="J69" s="94"/>
      <c r="K69" s="95"/>
      <c r="L69" s="96"/>
      <c r="M69" s="94"/>
      <c r="N69" s="95"/>
      <c r="O69" s="96"/>
    </row>
    <row r="70" spans="1:15" s="34" customFormat="1" ht="13.5" hidden="1" customHeight="1" x14ac:dyDescent="0.15">
      <c r="A70" s="209"/>
      <c r="B70" s="92"/>
      <c r="C70" s="93"/>
      <c r="D70" s="97"/>
      <c r="E70" s="98"/>
      <c r="F70" s="98"/>
      <c r="G70" s="98"/>
      <c r="H70" s="98"/>
      <c r="I70" s="99"/>
      <c r="J70" s="97"/>
      <c r="K70" s="98"/>
      <c r="L70" s="99"/>
      <c r="M70" s="97"/>
      <c r="N70" s="98"/>
      <c r="O70" s="99"/>
    </row>
    <row r="71" spans="1:15" s="34" customFormat="1" ht="13.5" hidden="1" customHeight="1" x14ac:dyDescent="0.15">
      <c r="A71" s="210"/>
      <c r="B71" s="100">
        <v>2</v>
      </c>
      <c r="C71" s="101">
        <v>0.41666666666666669</v>
      </c>
      <c r="D71" s="102"/>
      <c r="E71" s="103"/>
      <c r="F71" s="103"/>
      <c r="G71" s="103"/>
      <c r="H71" s="103"/>
      <c r="I71" s="104"/>
      <c r="J71" s="102"/>
      <c r="K71" s="103"/>
      <c r="L71" s="104"/>
      <c r="M71" s="102"/>
      <c r="N71" s="103"/>
      <c r="O71" s="104"/>
    </row>
    <row r="72" spans="1:15" s="34" customFormat="1" ht="13.5" hidden="1" customHeight="1" x14ac:dyDescent="0.15">
      <c r="A72" s="210"/>
      <c r="B72" s="100"/>
      <c r="C72" s="101"/>
      <c r="D72" s="102"/>
      <c r="E72" s="103"/>
      <c r="F72" s="103"/>
      <c r="G72" s="103"/>
      <c r="H72" s="103"/>
      <c r="I72" s="104"/>
      <c r="J72" s="102"/>
      <c r="K72" s="103"/>
      <c r="L72" s="104"/>
      <c r="M72" s="102"/>
      <c r="N72" s="103"/>
      <c r="O72" s="104"/>
    </row>
    <row r="73" spans="1:15" s="34" customFormat="1" ht="13.5" customHeight="1" x14ac:dyDescent="0.15">
      <c r="A73" s="210"/>
      <c r="B73" s="100">
        <v>2</v>
      </c>
      <c r="C73" s="101">
        <v>0.41666666666666669</v>
      </c>
      <c r="D73" s="102"/>
      <c r="E73" s="105"/>
      <c r="F73" s="105"/>
      <c r="G73" s="105"/>
      <c r="H73" s="105"/>
      <c r="I73" s="104"/>
      <c r="J73" s="102"/>
      <c r="K73" s="105"/>
      <c r="L73" s="104"/>
      <c r="M73" s="102"/>
      <c r="N73" s="105"/>
      <c r="O73" s="104"/>
    </row>
    <row r="74" spans="1:15" s="34" customFormat="1" ht="13.5" hidden="1" customHeight="1" x14ac:dyDescent="0.15">
      <c r="A74" s="210"/>
      <c r="B74" s="100"/>
      <c r="C74" s="101"/>
      <c r="D74" s="102"/>
      <c r="E74" s="105"/>
      <c r="F74" s="105"/>
      <c r="G74" s="105"/>
      <c r="H74" s="105"/>
      <c r="I74" s="104"/>
      <c r="J74" s="102"/>
      <c r="K74" s="105"/>
      <c r="L74" s="104"/>
      <c r="M74" s="102"/>
      <c r="N74" s="105"/>
      <c r="O74" s="104"/>
    </row>
    <row r="75" spans="1:15" s="34" customFormat="1" ht="13.5" customHeight="1" x14ac:dyDescent="0.15">
      <c r="A75" s="210"/>
      <c r="B75" s="100">
        <v>3</v>
      </c>
      <c r="C75" s="101">
        <v>0.45833333333333331</v>
      </c>
      <c r="D75" s="102" t="s">
        <v>165</v>
      </c>
      <c r="E75" s="105" t="s">
        <v>31</v>
      </c>
      <c r="F75" s="105"/>
      <c r="G75" s="105"/>
      <c r="H75" s="105"/>
      <c r="I75" s="104"/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15">
      <c r="A76" s="210"/>
      <c r="B76" s="100"/>
      <c r="C76" s="106"/>
      <c r="D76" s="102"/>
      <c r="E76" s="107"/>
      <c r="F76" s="107"/>
      <c r="G76" s="107"/>
      <c r="H76" s="107"/>
      <c r="I76" s="104"/>
      <c r="J76" s="102"/>
      <c r="K76" s="107"/>
      <c r="L76" s="104"/>
      <c r="M76" s="102"/>
      <c r="N76" s="107"/>
      <c r="O76" s="104"/>
    </row>
    <row r="77" spans="1:15" s="26" customFormat="1" ht="13.5" hidden="1" customHeight="1" x14ac:dyDescent="0.15">
      <c r="A77" s="210"/>
      <c r="B77" s="108">
        <v>5</v>
      </c>
      <c r="C77" s="109">
        <v>0.58333333333333337</v>
      </c>
      <c r="D77" s="110"/>
      <c r="E77" s="111"/>
      <c r="F77" s="111"/>
      <c r="G77" s="111"/>
      <c r="H77" s="111"/>
      <c r="I77" s="112"/>
      <c r="J77" s="110"/>
      <c r="K77" s="111"/>
      <c r="L77" s="112"/>
      <c r="M77" s="110"/>
      <c r="N77" s="111"/>
      <c r="O77" s="112"/>
    </row>
    <row r="78" spans="1:15" s="26" customFormat="1" ht="13.5" hidden="1" customHeight="1" x14ac:dyDescent="0.15">
      <c r="A78" s="210"/>
      <c r="B78" s="108"/>
      <c r="C78" s="109"/>
      <c r="D78" s="110"/>
      <c r="E78" s="113"/>
      <c r="F78" s="113"/>
      <c r="G78" s="113"/>
      <c r="H78" s="113"/>
      <c r="I78" s="112"/>
      <c r="J78" s="110"/>
      <c r="K78" s="113"/>
      <c r="L78" s="112"/>
      <c r="M78" s="110"/>
      <c r="N78" s="113"/>
      <c r="O78" s="112"/>
    </row>
    <row r="79" spans="1:15" s="34" customFormat="1" ht="13.5" customHeight="1" x14ac:dyDescent="0.15">
      <c r="A79" s="210"/>
      <c r="B79" s="100">
        <v>4</v>
      </c>
      <c r="C79" s="106">
        <v>0.54166666666666663</v>
      </c>
      <c r="D79" s="200" t="s">
        <v>137</v>
      </c>
      <c r="E79" s="103" t="s">
        <v>31</v>
      </c>
      <c r="F79" s="103"/>
      <c r="G79" s="103"/>
      <c r="H79" s="103"/>
      <c r="I79" s="104"/>
      <c r="J79" s="102"/>
      <c r="K79" s="103"/>
      <c r="L79" s="104"/>
      <c r="M79" s="102"/>
      <c r="N79" s="103"/>
      <c r="O79" s="104"/>
    </row>
    <row r="80" spans="1:15" s="34" customFormat="1" ht="13.5" hidden="1" customHeight="1" x14ac:dyDescent="0.15">
      <c r="A80" s="210"/>
      <c r="B80" s="100"/>
      <c r="C80" s="106"/>
      <c r="D80" s="102"/>
      <c r="E80" s="98"/>
      <c r="F80" s="98"/>
      <c r="G80" s="98"/>
      <c r="H80" s="98"/>
      <c r="I80" s="104"/>
      <c r="J80" s="102"/>
      <c r="K80" s="98"/>
      <c r="L80" s="104"/>
      <c r="M80" s="102"/>
      <c r="N80" s="98"/>
      <c r="O80" s="104"/>
    </row>
    <row r="81" spans="1:15" s="34" customFormat="1" ht="13.5" hidden="1" customHeight="1" x14ac:dyDescent="0.15">
      <c r="A81" s="210"/>
      <c r="B81" s="100">
        <v>7</v>
      </c>
      <c r="C81" s="106">
        <v>0.66666666666666663</v>
      </c>
      <c r="D81" s="114"/>
      <c r="E81" s="115"/>
      <c r="F81" s="115"/>
      <c r="G81" s="115"/>
      <c r="H81" s="115"/>
      <c r="I81" s="104"/>
      <c r="J81" s="102"/>
      <c r="K81" s="115"/>
      <c r="L81" s="104"/>
      <c r="M81" s="102"/>
      <c r="N81" s="115"/>
      <c r="O81" s="104"/>
    </row>
    <row r="82" spans="1:15" s="34" customFormat="1" ht="13.5" hidden="1" customHeight="1" x14ac:dyDescent="0.15">
      <c r="A82" s="210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customHeight="1" x14ac:dyDescent="0.15">
      <c r="A83" s="210"/>
      <c r="B83" s="100">
        <v>5</v>
      </c>
      <c r="C83" s="106">
        <v>0.58333333333333337</v>
      </c>
      <c r="D83" s="200"/>
      <c r="E83" s="105"/>
      <c r="F83" s="105"/>
      <c r="G83" s="105"/>
      <c r="H83" s="105"/>
      <c r="I83" s="104"/>
      <c r="J83" s="102"/>
      <c r="K83" s="105"/>
      <c r="L83" s="104"/>
      <c r="M83" s="102"/>
      <c r="N83" s="105"/>
      <c r="O83" s="104"/>
    </row>
    <row r="84" spans="1:15" s="34" customFormat="1" ht="13.5" hidden="1" customHeight="1" x14ac:dyDescent="0.15">
      <c r="A84" s="210"/>
      <c r="B84" s="116"/>
      <c r="C84" s="117"/>
      <c r="D84" s="118"/>
      <c r="E84" s="107"/>
      <c r="F84" s="107"/>
      <c r="G84" s="107"/>
      <c r="H84" s="107"/>
      <c r="I84" s="119"/>
      <c r="J84" s="118"/>
      <c r="K84" s="107"/>
      <c r="L84" s="119"/>
      <c r="M84" s="118"/>
      <c r="N84" s="107"/>
      <c r="O84" s="119"/>
    </row>
    <row r="85" spans="1:15" s="34" customFormat="1" ht="13.5" hidden="1" customHeight="1" x14ac:dyDescent="0.15">
      <c r="A85" s="210"/>
      <c r="B85" s="116">
        <v>9</v>
      </c>
      <c r="C85" s="117">
        <v>0.75</v>
      </c>
      <c r="D85" s="118"/>
      <c r="E85" s="107"/>
      <c r="F85" s="107"/>
      <c r="G85" s="107"/>
      <c r="H85" s="107"/>
      <c r="I85" s="119"/>
      <c r="J85" s="118"/>
      <c r="K85" s="107"/>
      <c r="L85" s="119"/>
      <c r="M85" s="118"/>
      <c r="N85" s="107"/>
      <c r="O85" s="119"/>
    </row>
    <row r="86" spans="1:15" s="34" customFormat="1" ht="13.5" hidden="1" customHeight="1" x14ac:dyDescent="0.15">
      <c r="A86" s="210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customHeight="1" x14ac:dyDescent="0.15">
      <c r="A87" s="210"/>
      <c r="B87" s="116">
        <v>6</v>
      </c>
      <c r="C87" s="117">
        <v>0.66666666666666663</v>
      </c>
      <c r="D87" s="118" t="s">
        <v>160</v>
      </c>
      <c r="E87" s="107" t="s">
        <v>31</v>
      </c>
      <c r="F87" s="107"/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15">
      <c r="A88" s="210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hidden="1" customHeight="1" thickBot="1" x14ac:dyDescent="0.2">
      <c r="A89" s="211"/>
      <c r="B89" s="120">
        <v>11</v>
      </c>
      <c r="C89" s="121">
        <v>0.83333333333333337</v>
      </c>
      <c r="D89" s="122"/>
      <c r="E89" s="123"/>
      <c r="F89" s="123"/>
      <c r="G89" s="123"/>
      <c r="H89" s="123"/>
      <c r="I89" s="124"/>
      <c r="J89" s="122"/>
      <c r="K89" s="123"/>
      <c r="L89" s="124"/>
      <c r="M89" s="122"/>
      <c r="N89" s="123"/>
      <c r="O89" s="124"/>
    </row>
    <row r="90" spans="1:15" ht="15" customHeight="1" thickBot="1" x14ac:dyDescent="0.2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34" customFormat="1" ht="13.5" customHeight="1" x14ac:dyDescent="0.15">
      <c r="A91" s="208">
        <f>A69+1</f>
        <v>44729</v>
      </c>
      <c r="B91" s="92">
        <v>1</v>
      </c>
      <c r="C91" s="93">
        <v>0.375</v>
      </c>
      <c r="D91" s="94"/>
      <c r="E91" s="95"/>
      <c r="F91" s="95"/>
      <c r="G91" s="95"/>
      <c r="H91" s="95"/>
      <c r="I91" s="96"/>
      <c r="J91" s="94"/>
      <c r="K91" s="95"/>
      <c r="L91" s="96"/>
      <c r="M91" s="94"/>
      <c r="N91" s="95"/>
      <c r="O91" s="96"/>
    </row>
    <row r="92" spans="1:15" s="34" customFormat="1" ht="13.5" hidden="1" customHeight="1" x14ac:dyDescent="0.15">
      <c r="A92" s="209"/>
      <c r="B92" s="92"/>
      <c r="C92" s="93"/>
      <c r="D92" s="97"/>
      <c r="E92" s="98"/>
      <c r="F92" s="98"/>
      <c r="G92" s="98"/>
      <c r="H92" s="98"/>
      <c r="I92" s="99"/>
      <c r="J92" s="97"/>
      <c r="K92" s="98"/>
      <c r="L92" s="99"/>
      <c r="M92" s="97"/>
      <c r="N92" s="98"/>
      <c r="O92" s="99"/>
    </row>
    <row r="93" spans="1:15" s="34" customFormat="1" ht="13.5" hidden="1" customHeight="1" x14ac:dyDescent="0.15">
      <c r="A93" s="210"/>
      <c r="B93" s="100">
        <v>2</v>
      </c>
      <c r="C93" s="101">
        <v>0.41666666666666669</v>
      </c>
      <c r="D93" s="102"/>
      <c r="E93" s="103"/>
      <c r="F93" s="103"/>
      <c r="G93" s="103"/>
      <c r="H93" s="103"/>
      <c r="I93" s="104"/>
      <c r="J93" s="102"/>
      <c r="K93" s="103"/>
      <c r="L93" s="104"/>
      <c r="M93" s="102"/>
      <c r="N93" s="103"/>
      <c r="O93" s="104"/>
    </row>
    <row r="94" spans="1:15" s="34" customFormat="1" ht="13.5" hidden="1" customHeight="1" x14ac:dyDescent="0.15">
      <c r="A94" s="210"/>
      <c r="B94" s="100"/>
      <c r="C94" s="101"/>
      <c r="D94" s="102"/>
      <c r="E94" s="103"/>
      <c r="F94" s="103"/>
      <c r="G94" s="103"/>
      <c r="H94" s="103"/>
      <c r="I94" s="104"/>
      <c r="J94" s="102"/>
      <c r="K94" s="103"/>
      <c r="L94" s="104"/>
      <c r="M94" s="102"/>
      <c r="N94" s="103"/>
      <c r="O94" s="104"/>
    </row>
    <row r="95" spans="1:15" s="34" customFormat="1" ht="13.5" customHeight="1" x14ac:dyDescent="0.15">
      <c r="A95" s="210"/>
      <c r="B95" s="100">
        <v>2</v>
      </c>
      <c r="C95" s="101">
        <v>0.41666666666666669</v>
      </c>
      <c r="D95" s="102"/>
      <c r="E95" s="105"/>
      <c r="F95" s="105"/>
      <c r="G95" s="105"/>
      <c r="H95" s="105"/>
      <c r="I95" s="104"/>
      <c r="J95" s="102"/>
      <c r="K95" s="105"/>
      <c r="L95" s="104"/>
      <c r="M95" s="102"/>
      <c r="N95" s="105"/>
      <c r="O95" s="104"/>
    </row>
    <row r="96" spans="1:15" s="34" customFormat="1" ht="13.5" hidden="1" customHeight="1" x14ac:dyDescent="0.15">
      <c r="A96" s="210"/>
      <c r="B96" s="100"/>
      <c r="C96" s="101"/>
      <c r="D96" s="102"/>
      <c r="E96" s="105"/>
      <c r="F96" s="105"/>
      <c r="G96" s="105"/>
      <c r="H96" s="105"/>
      <c r="I96" s="104"/>
      <c r="J96" s="102"/>
      <c r="K96" s="105"/>
      <c r="L96" s="104"/>
      <c r="M96" s="102"/>
      <c r="N96" s="105"/>
      <c r="O96" s="104"/>
    </row>
    <row r="97" spans="1:15" s="34" customFormat="1" ht="13.5" customHeight="1" x14ac:dyDescent="0.15">
      <c r="A97" s="210"/>
      <c r="B97" s="100">
        <v>3</v>
      </c>
      <c r="C97" s="101">
        <v>0.45833333333333331</v>
      </c>
      <c r="D97" s="102" t="s">
        <v>155</v>
      </c>
      <c r="E97" s="105" t="s">
        <v>31</v>
      </c>
      <c r="F97" s="105"/>
      <c r="G97" s="105"/>
      <c r="H97" s="105"/>
      <c r="I97" s="104"/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15">
      <c r="A98" s="210"/>
      <c r="B98" s="100"/>
      <c r="C98" s="106"/>
      <c r="D98" s="102"/>
      <c r="E98" s="107"/>
      <c r="F98" s="107"/>
      <c r="G98" s="107"/>
      <c r="H98" s="107"/>
      <c r="I98" s="104"/>
      <c r="J98" s="102"/>
      <c r="K98" s="107"/>
      <c r="L98" s="104"/>
      <c r="M98" s="102"/>
      <c r="N98" s="107"/>
      <c r="O98" s="104"/>
    </row>
    <row r="99" spans="1:15" s="26" customFormat="1" ht="13.5" hidden="1" customHeight="1" x14ac:dyDescent="0.15">
      <c r="A99" s="210"/>
      <c r="B99" s="108">
        <v>5</v>
      </c>
      <c r="C99" s="109">
        <v>0.58333333333333337</v>
      </c>
      <c r="D99" s="110"/>
      <c r="E99" s="111"/>
      <c r="F99" s="111"/>
      <c r="G99" s="111"/>
      <c r="H99" s="111"/>
      <c r="I99" s="112"/>
      <c r="J99" s="110"/>
      <c r="K99" s="111"/>
      <c r="L99" s="112"/>
      <c r="M99" s="110"/>
      <c r="N99" s="111"/>
      <c r="O99" s="112"/>
    </row>
    <row r="100" spans="1:15" s="26" customFormat="1" ht="13.5" hidden="1" customHeight="1" x14ac:dyDescent="0.15">
      <c r="A100" s="210"/>
      <c r="B100" s="108"/>
      <c r="C100" s="109"/>
      <c r="D100" s="110"/>
      <c r="E100" s="113"/>
      <c r="F100" s="113"/>
      <c r="G100" s="113"/>
      <c r="H100" s="113"/>
      <c r="I100" s="112"/>
      <c r="J100" s="110"/>
      <c r="K100" s="113"/>
      <c r="L100" s="112"/>
      <c r="M100" s="110"/>
      <c r="N100" s="113"/>
      <c r="O100" s="112"/>
    </row>
    <row r="101" spans="1:15" s="34" customFormat="1" ht="13.5" customHeight="1" x14ac:dyDescent="0.15">
      <c r="A101" s="210"/>
      <c r="B101" s="100">
        <v>4</v>
      </c>
      <c r="C101" s="106">
        <v>0.54166666666666663</v>
      </c>
      <c r="D101" s="200" t="s">
        <v>138</v>
      </c>
      <c r="E101" s="103" t="s">
        <v>31</v>
      </c>
      <c r="F101" s="103"/>
      <c r="G101" s="103"/>
      <c r="H101" s="103"/>
      <c r="I101" s="104"/>
      <c r="J101" s="102"/>
      <c r="K101" s="103"/>
      <c r="L101" s="104"/>
      <c r="M101" s="102"/>
      <c r="N101" s="103"/>
      <c r="O101" s="104"/>
    </row>
    <row r="102" spans="1:15" s="34" customFormat="1" ht="13.5" hidden="1" customHeight="1" x14ac:dyDescent="0.15">
      <c r="A102" s="210"/>
      <c r="B102" s="100"/>
      <c r="C102" s="106"/>
      <c r="D102" s="102"/>
      <c r="E102" s="98"/>
      <c r="F102" s="98"/>
      <c r="G102" s="98"/>
      <c r="H102" s="98"/>
      <c r="I102" s="104"/>
      <c r="J102" s="102"/>
      <c r="K102" s="98"/>
      <c r="L102" s="104"/>
      <c r="M102" s="102"/>
      <c r="N102" s="98"/>
      <c r="O102" s="104"/>
    </row>
    <row r="103" spans="1:15" s="34" customFormat="1" ht="13.5" hidden="1" customHeight="1" x14ac:dyDescent="0.15">
      <c r="A103" s="210"/>
      <c r="B103" s="100">
        <v>7</v>
      </c>
      <c r="C103" s="106">
        <v>0.66666666666666663</v>
      </c>
      <c r="D103" s="114"/>
      <c r="E103" s="115"/>
      <c r="F103" s="115"/>
      <c r="G103" s="115"/>
      <c r="H103" s="115"/>
      <c r="I103" s="104"/>
      <c r="J103" s="102"/>
      <c r="K103" s="115"/>
      <c r="L103" s="104"/>
      <c r="M103" s="102"/>
      <c r="N103" s="115"/>
      <c r="O103" s="104"/>
    </row>
    <row r="104" spans="1:15" s="34" customFormat="1" ht="13.5" hidden="1" customHeight="1" x14ac:dyDescent="0.15">
      <c r="A104" s="210"/>
      <c r="B104" s="100"/>
      <c r="C104" s="106"/>
      <c r="D104" s="102"/>
      <c r="E104" s="98"/>
      <c r="F104" s="98"/>
      <c r="G104" s="98"/>
      <c r="H104" s="98"/>
      <c r="I104" s="104"/>
      <c r="J104" s="102"/>
      <c r="K104" s="98"/>
      <c r="L104" s="104"/>
      <c r="M104" s="102"/>
      <c r="N104" s="98"/>
      <c r="O104" s="104"/>
    </row>
    <row r="105" spans="1:15" s="34" customFormat="1" ht="13.5" customHeight="1" x14ac:dyDescent="0.15">
      <c r="A105" s="210"/>
      <c r="B105" s="100">
        <v>5</v>
      </c>
      <c r="C105" s="106">
        <v>0.58333333333333337</v>
      </c>
      <c r="D105" s="200" t="s">
        <v>164</v>
      </c>
      <c r="E105" s="105" t="s">
        <v>31</v>
      </c>
      <c r="F105" s="105"/>
      <c r="G105" s="105"/>
      <c r="H105" s="105"/>
      <c r="I105" s="104"/>
      <c r="J105" s="102"/>
      <c r="K105" s="105"/>
      <c r="L105" s="104"/>
      <c r="M105" s="102"/>
      <c r="N105" s="105"/>
      <c r="O105" s="104"/>
    </row>
    <row r="106" spans="1:15" s="34" customFormat="1" ht="13.5" hidden="1" customHeight="1" x14ac:dyDescent="0.15">
      <c r="A106" s="210"/>
      <c r="B106" s="116"/>
      <c r="C106" s="117"/>
      <c r="D106" s="118"/>
      <c r="E106" s="107"/>
      <c r="F106" s="107"/>
      <c r="G106" s="107"/>
      <c r="H106" s="107"/>
      <c r="I106" s="119"/>
      <c r="J106" s="118"/>
      <c r="K106" s="107"/>
      <c r="L106" s="119"/>
      <c r="M106" s="118"/>
      <c r="N106" s="107"/>
      <c r="O106" s="119"/>
    </row>
    <row r="107" spans="1:15" s="34" customFormat="1" ht="13.5" hidden="1" customHeight="1" x14ac:dyDescent="0.15">
      <c r="A107" s="210"/>
      <c r="B107" s="116">
        <v>9</v>
      </c>
      <c r="C107" s="117">
        <v>0.75</v>
      </c>
      <c r="D107" s="118"/>
      <c r="E107" s="107"/>
      <c r="F107" s="107"/>
      <c r="G107" s="107"/>
      <c r="H107" s="107"/>
      <c r="I107" s="119"/>
      <c r="J107" s="118"/>
      <c r="K107" s="107"/>
      <c r="L107" s="119"/>
      <c r="M107" s="118"/>
      <c r="N107" s="107"/>
      <c r="O107" s="119"/>
    </row>
    <row r="108" spans="1:15" s="34" customFormat="1" ht="13.5" hidden="1" customHeight="1" x14ac:dyDescent="0.15">
      <c r="A108" s="210"/>
      <c r="B108" s="116"/>
      <c r="C108" s="117"/>
      <c r="D108" s="118"/>
      <c r="E108" s="107"/>
      <c r="F108" s="107"/>
      <c r="G108" s="107"/>
      <c r="H108" s="107"/>
      <c r="I108" s="119"/>
      <c r="J108" s="118"/>
      <c r="K108" s="107"/>
      <c r="L108" s="119"/>
      <c r="M108" s="118"/>
      <c r="N108" s="107"/>
      <c r="O108" s="119"/>
    </row>
    <row r="109" spans="1:15" s="34" customFormat="1" ht="13.5" customHeight="1" x14ac:dyDescent="0.15">
      <c r="A109" s="210"/>
      <c r="B109" s="116">
        <v>6</v>
      </c>
      <c r="C109" s="117">
        <v>0.66666666666666663</v>
      </c>
      <c r="D109" s="118"/>
      <c r="E109" s="107"/>
      <c r="F109" s="107"/>
      <c r="G109" s="107"/>
      <c r="H109" s="107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15">
      <c r="A110" s="210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hidden="1" customHeight="1" thickBot="1" x14ac:dyDescent="0.2">
      <c r="A111" s="211"/>
      <c r="B111" s="120">
        <v>11</v>
      </c>
      <c r="C111" s="121">
        <v>0.83333333333333337</v>
      </c>
      <c r="D111" s="122"/>
      <c r="E111" s="123"/>
      <c r="F111" s="123"/>
      <c r="G111" s="123"/>
      <c r="H111" s="123"/>
      <c r="I111" s="124"/>
      <c r="J111" s="122"/>
      <c r="K111" s="123"/>
      <c r="L111" s="124"/>
      <c r="M111" s="122"/>
      <c r="N111" s="123"/>
      <c r="O111" s="124"/>
    </row>
    <row r="112" spans="1:15" ht="15" customHeight="1" thickBot="1" x14ac:dyDescent="0.2">
      <c r="A112" s="125"/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1:15" s="34" customFormat="1" ht="13.5" customHeight="1" x14ac:dyDescent="0.15">
      <c r="A113" s="212">
        <f>A91+1</f>
        <v>44730</v>
      </c>
      <c r="B113" s="155">
        <v>1</v>
      </c>
      <c r="C113" s="93">
        <v>0.375</v>
      </c>
      <c r="D113" s="194" t="s">
        <v>135</v>
      </c>
      <c r="E113" s="156"/>
      <c r="F113" s="156"/>
      <c r="G113" s="156"/>
      <c r="H113" s="156"/>
      <c r="I113" s="157"/>
      <c r="J113" s="158"/>
      <c r="K113" s="159"/>
      <c r="L113" s="160"/>
      <c r="M113" s="161"/>
      <c r="N113" s="159"/>
      <c r="O113" s="160"/>
    </row>
    <row r="114" spans="1:15" s="34" customFormat="1" ht="13.5" hidden="1" customHeight="1" x14ac:dyDescent="0.15">
      <c r="A114" s="213"/>
      <c r="B114" s="155"/>
      <c r="C114" s="93"/>
      <c r="D114" s="143"/>
      <c r="E114" s="141"/>
      <c r="F114" s="141"/>
      <c r="G114" s="141"/>
      <c r="H114" s="141"/>
      <c r="I114" s="162"/>
      <c r="J114" s="163"/>
      <c r="K114" s="142"/>
      <c r="L114" s="164"/>
      <c r="M114" s="165"/>
      <c r="N114" s="142"/>
      <c r="O114" s="164"/>
    </row>
    <row r="115" spans="1:15" s="34" customFormat="1" ht="13.5" hidden="1" customHeight="1" x14ac:dyDescent="0.15">
      <c r="A115" s="214"/>
      <c r="B115" s="166">
        <v>2</v>
      </c>
      <c r="C115" s="101">
        <v>0.41666666666666669</v>
      </c>
      <c r="D115" s="143"/>
      <c r="E115" s="144"/>
      <c r="F115" s="144"/>
      <c r="G115" s="144"/>
      <c r="H115" s="144"/>
      <c r="I115" s="145"/>
      <c r="J115" s="143"/>
      <c r="K115" s="146"/>
      <c r="L115" s="147"/>
      <c r="M115" s="148"/>
      <c r="N115" s="146"/>
      <c r="O115" s="147"/>
    </row>
    <row r="116" spans="1:15" s="34" customFormat="1" ht="13.5" hidden="1" customHeight="1" x14ac:dyDescent="0.15">
      <c r="A116" s="214"/>
      <c r="B116" s="166"/>
      <c r="C116" s="101"/>
      <c r="D116" s="143"/>
      <c r="E116" s="144"/>
      <c r="F116" s="144"/>
      <c r="G116" s="144"/>
      <c r="H116" s="144"/>
      <c r="I116" s="145"/>
      <c r="J116" s="143"/>
      <c r="K116" s="146"/>
      <c r="L116" s="147"/>
      <c r="M116" s="148"/>
      <c r="N116" s="146"/>
      <c r="O116" s="147"/>
    </row>
    <row r="117" spans="1:15" s="34" customFormat="1" ht="13.5" customHeight="1" x14ac:dyDescent="0.15">
      <c r="A117" s="214"/>
      <c r="B117" s="166">
        <v>2</v>
      </c>
      <c r="C117" s="101">
        <v>0.41666666666666669</v>
      </c>
      <c r="D117" s="143" t="s">
        <v>135</v>
      </c>
      <c r="E117" s="149"/>
      <c r="F117" s="149"/>
      <c r="G117" s="149"/>
      <c r="H117" s="149"/>
      <c r="I117" s="145"/>
      <c r="J117" s="143"/>
      <c r="K117" s="150"/>
      <c r="L117" s="147"/>
      <c r="M117" s="148"/>
      <c r="N117" s="150"/>
      <c r="O117" s="147"/>
    </row>
    <row r="118" spans="1:15" s="34" customFormat="1" ht="13.5" hidden="1" customHeight="1" x14ac:dyDescent="0.15">
      <c r="A118" s="214"/>
      <c r="B118" s="166"/>
      <c r="C118" s="101"/>
      <c r="D118" s="143"/>
      <c r="E118" s="149"/>
      <c r="F118" s="149"/>
      <c r="G118" s="149"/>
      <c r="H118" s="149"/>
      <c r="I118" s="145"/>
      <c r="J118" s="143"/>
      <c r="K118" s="150"/>
      <c r="L118" s="147"/>
      <c r="M118" s="148"/>
      <c r="N118" s="150"/>
      <c r="O118" s="147"/>
    </row>
    <row r="119" spans="1:15" s="34" customFormat="1" ht="13.5" customHeight="1" x14ac:dyDescent="0.15">
      <c r="A119" s="214"/>
      <c r="B119" s="166">
        <v>3</v>
      </c>
      <c r="C119" s="101">
        <v>0.45833333333333331</v>
      </c>
      <c r="D119" s="143" t="s">
        <v>135</v>
      </c>
      <c r="E119" s="149"/>
      <c r="F119" s="149"/>
      <c r="G119" s="149"/>
      <c r="H119" s="149"/>
      <c r="I119" s="145"/>
      <c r="J119" s="143"/>
      <c r="K119" s="150"/>
      <c r="L119" s="147"/>
      <c r="M119" s="148"/>
      <c r="N119" s="150"/>
      <c r="O119" s="147"/>
    </row>
    <row r="120" spans="1:15" s="34" customFormat="1" ht="13.5" hidden="1" customHeight="1" x14ac:dyDescent="0.15">
      <c r="A120" s="214"/>
      <c r="B120" s="166"/>
      <c r="C120" s="106"/>
      <c r="D120" s="143"/>
      <c r="E120" s="167"/>
      <c r="F120" s="167"/>
      <c r="G120" s="167"/>
      <c r="H120" s="167"/>
      <c r="I120" s="145"/>
      <c r="J120" s="148"/>
      <c r="K120" s="168"/>
      <c r="L120" s="147"/>
      <c r="M120" s="148"/>
      <c r="N120" s="168"/>
      <c r="O120" s="147"/>
    </row>
    <row r="121" spans="1:15" s="26" customFormat="1" ht="13.5" hidden="1" customHeight="1" x14ac:dyDescent="0.15">
      <c r="A121" s="214"/>
      <c r="B121" s="166">
        <v>5</v>
      </c>
      <c r="C121" s="109">
        <v>0.58333333333333337</v>
      </c>
      <c r="D121" s="143"/>
      <c r="E121" s="169"/>
      <c r="F121" s="169"/>
      <c r="G121" s="169"/>
      <c r="H121" s="169"/>
      <c r="I121" s="145"/>
      <c r="J121" s="143"/>
      <c r="K121" s="169"/>
      <c r="L121" s="145"/>
      <c r="M121" s="143"/>
      <c r="N121" s="169"/>
      <c r="O121" s="145"/>
    </row>
    <row r="122" spans="1:15" s="26" customFormat="1" ht="13.5" hidden="1" customHeight="1" x14ac:dyDescent="0.15">
      <c r="A122" s="214"/>
      <c r="B122" s="166"/>
      <c r="C122" s="109"/>
      <c r="D122" s="143"/>
      <c r="E122" s="141"/>
      <c r="F122" s="141"/>
      <c r="G122" s="141"/>
      <c r="H122" s="141"/>
      <c r="I122" s="145"/>
      <c r="J122" s="143"/>
      <c r="K122" s="141"/>
      <c r="L122" s="145"/>
      <c r="M122" s="143"/>
      <c r="N122" s="141"/>
      <c r="O122" s="145"/>
    </row>
    <row r="123" spans="1:15" s="34" customFormat="1" ht="13.5" customHeight="1" x14ac:dyDescent="0.15">
      <c r="A123" s="214"/>
      <c r="B123" s="166">
        <v>4</v>
      </c>
      <c r="C123" s="106">
        <v>0.54166666666666663</v>
      </c>
      <c r="D123" s="143" t="s">
        <v>135</v>
      </c>
      <c r="E123" s="144"/>
      <c r="F123" s="144"/>
      <c r="G123" s="144"/>
      <c r="H123" s="144"/>
      <c r="I123" s="145"/>
      <c r="J123" s="148"/>
      <c r="K123" s="146"/>
      <c r="L123" s="147"/>
      <c r="M123" s="148"/>
      <c r="N123" s="146"/>
      <c r="O123" s="147"/>
    </row>
    <row r="124" spans="1:15" s="34" customFormat="1" ht="13.5" hidden="1" customHeight="1" x14ac:dyDescent="0.15">
      <c r="A124" s="214"/>
      <c r="B124" s="166"/>
      <c r="C124" s="106"/>
      <c r="D124" s="143"/>
      <c r="E124" s="142"/>
      <c r="F124" s="142"/>
      <c r="G124" s="142"/>
      <c r="H124" s="142"/>
      <c r="I124" s="147"/>
      <c r="J124" s="148"/>
      <c r="K124" s="142"/>
      <c r="L124" s="147"/>
      <c r="M124" s="148"/>
      <c r="N124" s="142"/>
      <c r="O124" s="147"/>
    </row>
    <row r="125" spans="1:15" s="34" customFormat="1" ht="13.5" hidden="1" customHeight="1" x14ac:dyDescent="0.15">
      <c r="A125" s="214"/>
      <c r="B125" s="166">
        <v>7</v>
      </c>
      <c r="C125" s="106">
        <v>0.66666666666666663</v>
      </c>
      <c r="D125" s="143"/>
      <c r="E125" s="152"/>
      <c r="F125" s="152"/>
      <c r="G125" s="152"/>
      <c r="H125" s="152"/>
      <c r="I125" s="147"/>
      <c r="J125" s="148"/>
      <c r="K125" s="152"/>
      <c r="L125" s="147"/>
      <c r="M125" s="148"/>
      <c r="N125" s="152"/>
      <c r="O125" s="147"/>
    </row>
    <row r="126" spans="1:15" s="34" customFormat="1" ht="13.5" hidden="1" customHeight="1" x14ac:dyDescent="0.15">
      <c r="A126" s="214"/>
      <c r="B126" s="166"/>
      <c r="C126" s="106"/>
      <c r="D126" s="143"/>
      <c r="E126" s="142"/>
      <c r="F126" s="142"/>
      <c r="G126" s="142"/>
      <c r="H126" s="142"/>
      <c r="I126" s="147"/>
      <c r="J126" s="148"/>
      <c r="K126" s="142"/>
      <c r="L126" s="147"/>
      <c r="M126" s="148"/>
      <c r="N126" s="142"/>
      <c r="O126" s="147"/>
    </row>
    <row r="127" spans="1:15" s="34" customFormat="1" ht="13.5" customHeight="1" x14ac:dyDescent="0.15">
      <c r="A127" s="214"/>
      <c r="B127" s="166">
        <v>5</v>
      </c>
      <c r="C127" s="106">
        <v>0.58333333333333337</v>
      </c>
      <c r="D127" s="143" t="s">
        <v>135</v>
      </c>
      <c r="E127" s="150"/>
      <c r="F127" s="150"/>
      <c r="G127" s="150"/>
      <c r="H127" s="150"/>
      <c r="I127" s="147"/>
      <c r="J127" s="148"/>
      <c r="K127" s="150"/>
      <c r="L127" s="147"/>
      <c r="M127" s="148"/>
      <c r="N127" s="150"/>
      <c r="O127" s="147"/>
    </row>
    <row r="128" spans="1:15" s="34" customFormat="1" ht="13.5" hidden="1" customHeight="1" x14ac:dyDescent="0.15">
      <c r="A128" s="214"/>
      <c r="B128" s="170"/>
      <c r="C128" s="117"/>
      <c r="D128" s="143"/>
      <c r="E128" s="168"/>
      <c r="F128" s="168"/>
      <c r="G128" s="168"/>
      <c r="H128" s="168"/>
      <c r="I128" s="172"/>
      <c r="J128" s="173"/>
      <c r="K128" s="168"/>
      <c r="L128" s="172"/>
      <c r="M128" s="173"/>
      <c r="N128" s="168"/>
      <c r="O128" s="172"/>
    </row>
    <row r="129" spans="1:15" s="34" customFormat="1" ht="13.5" hidden="1" customHeight="1" x14ac:dyDescent="0.15">
      <c r="A129" s="214"/>
      <c r="B129" s="170">
        <v>9</v>
      </c>
      <c r="C129" s="117">
        <v>0.75</v>
      </c>
      <c r="D129" s="143"/>
      <c r="E129" s="168"/>
      <c r="F129" s="168"/>
      <c r="G129" s="168"/>
      <c r="H129" s="168"/>
      <c r="I129" s="172"/>
      <c r="J129" s="173"/>
      <c r="K129" s="168"/>
      <c r="L129" s="172"/>
      <c r="M129" s="173"/>
      <c r="N129" s="168"/>
      <c r="O129" s="172"/>
    </row>
    <row r="130" spans="1:15" s="34" customFormat="1" ht="13.5" hidden="1" customHeight="1" x14ac:dyDescent="0.15">
      <c r="A130" s="214"/>
      <c r="B130" s="170"/>
      <c r="C130" s="117"/>
      <c r="D130" s="143"/>
      <c r="E130" s="168"/>
      <c r="F130" s="168"/>
      <c r="G130" s="168"/>
      <c r="H130" s="168"/>
      <c r="I130" s="172"/>
      <c r="J130" s="173"/>
      <c r="K130" s="168"/>
      <c r="L130" s="172"/>
      <c r="M130" s="173"/>
      <c r="N130" s="168"/>
      <c r="O130" s="172"/>
    </row>
    <row r="131" spans="1:15" s="34" customFormat="1" ht="13.5" customHeight="1" thickBot="1" x14ac:dyDescent="0.2">
      <c r="A131" s="214"/>
      <c r="B131" s="170">
        <v>6</v>
      </c>
      <c r="C131" s="117">
        <v>0.66666666666666663</v>
      </c>
      <c r="D131" s="143"/>
      <c r="E131" s="174"/>
      <c r="F131" s="174"/>
      <c r="G131" s="174"/>
      <c r="H131" s="174"/>
      <c r="I131" s="175"/>
      <c r="J131" s="176"/>
      <c r="K131" s="174"/>
      <c r="L131" s="175"/>
      <c r="M131" s="176"/>
      <c r="N131" s="174"/>
      <c r="O131" s="175"/>
    </row>
    <row r="132" spans="1:15" s="34" customFormat="1" ht="13.5" hidden="1" customHeight="1" x14ac:dyDescent="0.15">
      <c r="A132" s="214"/>
      <c r="B132" s="170"/>
      <c r="C132" s="171"/>
      <c r="D132" s="177"/>
      <c r="E132" s="142"/>
      <c r="F132" s="142"/>
      <c r="G132" s="142"/>
      <c r="H132" s="142"/>
      <c r="I132" s="178"/>
      <c r="J132" s="177"/>
      <c r="K132" s="142"/>
      <c r="L132" s="178"/>
      <c r="M132" s="177"/>
      <c r="N132" s="142"/>
      <c r="O132" s="178"/>
    </row>
    <row r="133" spans="1:15" s="34" customFormat="1" ht="13.5" hidden="1" customHeight="1" thickBot="1" x14ac:dyDescent="0.2">
      <c r="A133" s="215"/>
      <c r="B133" s="179">
        <v>11</v>
      </c>
      <c r="C133" s="171">
        <v>0.83333333333333337</v>
      </c>
      <c r="D133" s="181"/>
      <c r="E133" s="182"/>
      <c r="F133" s="182"/>
      <c r="G133" s="182"/>
      <c r="H133" s="182"/>
      <c r="I133" s="183"/>
      <c r="J133" s="181"/>
      <c r="K133" s="182"/>
      <c r="L133" s="183"/>
      <c r="M133" s="181"/>
      <c r="N133" s="182"/>
      <c r="O133" s="183"/>
    </row>
    <row r="134" spans="1:15" ht="15" customHeight="1" thickBot="1" x14ac:dyDescent="0.2">
      <c r="A134" s="184"/>
      <c r="B134" s="193"/>
      <c r="C134" s="192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</row>
    <row r="135" spans="1:15" s="34" customFormat="1" ht="13.5" customHeight="1" x14ac:dyDescent="0.15">
      <c r="A135" s="212">
        <f>A113+1</f>
        <v>44731</v>
      </c>
      <c r="B135" s="155">
        <v>1</v>
      </c>
      <c r="C135" s="93">
        <v>0.375</v>
      </c>
      <c r="D135" s="194" t="s">
        <v>135</v>
      </c>
      <c r="E135" s="159"/>
      <c r="F135" s="159"/>
      <c r="G135" s="159"/>
      <c r="H135" s="159"/>
      <c r="I135" s="160"/>
      <c r="J135" s="161"/>
      <c r="K135" s="159"/>
      <c r="L135" s="160"/>
      <c r="M135" s="161"/>
      <c r="N135" s="159"/>
      <c r="O135" s="160"/>
    </row>
    <row r="136" spans="1:15" s="34" customFormat="1" ht="13.5" hidden="1" customHeight="1" x14ac:dyDescent="0.15">
      <c r="A136" s="213"/>
      <c r="B136" s="155"/>
      <c r="C136" s="93"/>
      <c r="D136" s="143"/>
      <c r="E136" s="142"/>
      <c r="F136" s="142"/>
      <c r="G136" s="142"/>
      <c r="H136" s="142"/>
      <c r="I136" s="164"/>
      <c r="J136" s="165"/>
      <c r="K136" s="142"/>
      <c r="L136" s="164"/>
      <c r="M136" s="165"/>
      <c r="N136" s="142"/>
      <c r="O136" s="164"/>
    </row>
    <row r="137" spans="1:15" s="34" customFormat="1" ht="13.5" hidden="1" customHeight="1" x14ac:dyDescent="0.15">
      <c r="A137" s="214"/>
      <c r="B137" s="166">
        <v>2</v>
      </c>
      <c r="C137" s="101">
        <v>0.41666666666666669</v>
      </c>
      <c r="D137" s="143"/>
      <c r="E137" s="146"/>
      <c r="F137" s="146"/>
      <c r="G137" s="146"/>
      <c r="H137" s="146"/>
      <c r="I137" s="147"/>
      <c r="J137" s="148"/>
      <c r="K137" s="146"/>
      <c r="L137" s="147"/>
      <c r="M137" s="148"/>
      <c r="N137" s="146"/>
      <c r="O137" s="147"/>
    </row>
    <row r="138" spans="1:15" s="34" customFormat="1" ht="13.5" hidden="1" customHeight="1" x14ac:dyDescent="0.15">
      <c r="A138" s="214"/>
      <c r="B138" s="166"/>
      <c r="C138" s="101"/>
      <c r="D138" s="143"/>
      <c r="E138" s="146"/>
      <c r="F138" s="146"/>
      <c r="G138" s="146"/>
      <c r="H138" s="146"/>
      <c r="I138" s="147"/>
      <c r="J138" s="148"/>
      <c r="K138" s="146"/>
      <c r="L138" s="147"/>
      <c r="M138" s="148"/>
      <c r="N138" s="146"/>
      <c r="O138" s="147"/>
    </row>
    <row r="139" spans="1:15" s="34" customFormat="1" ht="13.5" customHeight="1" x14ac:dyDescent="0.15">
      <c r="A139" s="214"/>
      <c r="B139" s="166">
        <v>2</v>
      </c>
      <c r="C139" s="101">
        <v>0.41666666666666669</v>
      </c>
      <c r="D139" s="143" t="s">
        <v>135</v>
      </c>
      <c r="E139" s="150"/>
      <c r="F139" s="150"/>
      <c r="G139" s="150"/>
      <c r="H139" s="150"/>
      <c r="I139" s="147"/>
      <c r="J139" s="148"/>
      <c r="K139" s="150"/>
      <c r="L139" s="147"/>
      <c r="M139" s="148"/>
      <c r="N139" s="150"/>
      <c r="O139" s="147"/>
    </row>
    <row r="140" spans="1:15" s="34" customFormat="1" ht="13.5" hidden="1" customHeight="1" x14ac:dyDescent="0.15">
      <c r="A140" s="214"/>
      <c r="B140" s="166"/>
      <c r="C140" s="101"/>
      <c r="D140" s="143"/>
      <c r="E140" s="150"/>
      <c r="F140" s="150"/>
      <c r="G140" s="150"/>
      <c r="H140" s="150"/>
      <c r="I140" s="147"/>
      <c r="J140" s="148"/>
      <c r="K140" s="150"/>
      <c r="L140" s="147"/>
      <c r="M140" s="148"/>
      <c r="N140" s="150"/>
      <c r="O140" s="147"/>
    </row>
    <row r="141" spans="1:15" s="34" customFormat="1" ht="13.5" customHeight="1" x14ac:dyDescent="0.15">
      <c r="A141" s="214"/>
      <c r="B141" s="166">
        <v>3</v>
      </c>
      <c r="C141" s="101">
        <v>0.45833333333333331</v>
      </c>
      <c r="D141" s="143" t="s">
        <v>135</v>
      </c>
      <c r="E141" s="150"/>
      <c r="F141" s="150"/>
      <c r="G141" s="150"/>
      <c r="H141" s="150"/>
      <c r="I141" s="147"/>
      <c r="J141" s="148"/>
      <c r="K141" s="150"/>
      <c r="L141" s="147"/>
      <c r="M141" s="148"/>
      <c r="N141" s="150"/>
      <c r="O141" s="147"/>
    </row>
    <row r="142" spans="1:15" s="34" customFormat="1" ht="13.5" hidden="1" customHeight="1" x14ac:dyDescent="0.15">
      <c r="A142" s="214"/>
      <c r="B142" s="166"/>
      <c r="C142" s="106"/>
      <c r="D142" s="143"/>
      <c r="E142" s="168"/>
      <c r="F142" s="168"/>
      <c r="G142" s="168"/>
      <c r="H142" s="168"/>
      <c r="I142" s="147"/>
      <c r="J142" s="148"/>
      <c r="K142" s="168"/>
      <c r="L142" s="147"/>
      <c r="M142" s="148"/>
      <c r="N142" s="168"/>
      <c r="O142" s="147"/>
    </row>
    <row r="143" spans="1:15" s="26" customFormat="1" ht="13.5" hidden="1" customHeight="1" x14ac:dyDescent="0.15">
      <c r="A143" s="214"/>
      <c r="B143" s="166">
        <v>5</v>
      </c>
      <c r="C143" s="109">
        <v>0.58333333333333337</v>
      </c>
      <c r="D143" s="143"/>
      <c r="E143" s="169"/>
      <c r="F143" s="169"/>
      <c r="G143" s="169"/>
      <c r="H143" s="169"/>
      <c r="I143" s="145"/>
      <c r="J143" s="143"/>
      <c r="K143" s="169"/>
      <c r="L143" s="145"/>
      <c r="M143" s="143"/>
      <c r="N143" s="169"/>
      <c r="O143" s="145"/>
    </row>
    <row r="144" spans="1:15" s="26" customFormat="1" ht="13.5" hidden="1" customHeight="1" x14ac:dyDescent="0.15">
      <c r="A144" s="214"/>
      <c r="B144" s="166"/>
      <c r="C144" s="109"/>
      <c r="D144" s="143"/>
      <c r="E144" s="141"/>
      <c r="F144" s="141"/>
      <c r="G144" s="141"/>
      <c r="H144" s="141"/>
      <c r="I144" s="145"/>
      <c r="J144" s="143"/>
      <c r="K144" s="141"/>
      <c r="L144" s="145"/>
      <c r="M144" s="143"/>
      <c r="N144" s="141"/>
      <c r="O144" s="145"/>
    </row>
    <row r="145" spans="1:15" s="34" customFormat="1" ht="13.5" customHeight="1" x14ac:dyDescent="0.15">
      <c r="A145" s="214"/>
      <c r="B145" s="166">
        <v>4</v>
      </c>
      <c r="C145" s="106">
        <v>0.54166666666666663</v>
      </c>
      <c r="D145" s="143" t="s">
        <v>135</v>
      </c>
      <c r="E145" s="146"/>
      <c r="F145" s="146"/>
      <c r="G145" s="146"/>
      <c r="H145" s="146"/>
      <c r="I145" s="147"/>
      <c r="J145" s="148"/>
      <c r="K145" s="146"/>
      <c r="L145" s="147"/>
      <c r="M145" s="148"/>
      <c r="N145" s="146"/>
      <c r="O145" s="147"/>
    </row>
    <row r="146" spans="1:15" s="34" customFormat="1" ht="13.5" hidden="1" customHeight="1" x14ac:dyDescent="0.15">
      <c r="A146" s="214"/>
      <c r="B146" s="166"/>
      <c r="C146" s="106"/>
      <c r="D146" s="143"/>
      <c r="E146" s="142"/>
      <c r="F146" s="142"/>
      <c r="G146" s="142"/>
      <c r="H146" s="142"/>
      <c r="I146" s="147"/>
      <c r="J146" s="148"/>
      <c r="K146" s="142"/>
      <c r="L146" s="147"/>
      <c r="M146" s="148"/>
      <c r="N146" s="142"/>
      <c r="O146" s="147"/>
    </row>
    <row r="147" spans="1:15" s="34" customFormat="1" ht="13.5" hidden="1" customHeight="1" x14ac:dyDescent="0.15">
      <c r="A147" s="214"/>
      <c r="B147" s="166">
        <v>7</v>
      </c>
      <c r="C147" s="106">
        <v>0.66666666666666663</v>
      </c>
      <c r="D147" s="143"/>
      <c r="E147" s="152"/>
      <c r="F147" s="152"/>
      <c r="G147" s="152"/>
      <c r="H147" s="152"/>
      <c r="I147" s="147"/>
      <c r="J147" s="148"/>
      <c r="K147" s="152"/>
      <c r="L147" s="147"/>
      <c r="M147" s="148"/>
      <c r="N147" s="152"/>
      <c r="O147" s="147"/>
    </row>
    <row r="148" spans="1:15" s="34" customFormat="1" ht="13.5" hidden="1" customHeight="1" x14ac:dyDescent="0.15">
      <c r="A148" s="214"/>
      <c r="B148" s="166"/>
      <c r="C148" s="106"/>
      <c r="D148" s="143"/>
      <c r="E148" s="142"/>
      <c r="F148" s="142"/>
      <c r="G148" s="142"/>
      <c r="H148" s="142"/>
      <c r="I148" s="147"/>
      <c r="J148" s="148"/>
      <c r="K148" s="142"/>
      <c r="L148" s="147"/>
      <c r="M148" s="148"/>
      <c r="N148" s="142"/>
      <c r="O148" s="147"/>
    </row>
    <row r="149" spans="1:15" s="34" customFormat="1" ht="13.5" customHeight="1" x14ac:dyDescent="0.15">
      <c r="A149" s="214"/>
      <c r="B149" s="166">
        <v>5</v>
      </c>
      <c r="C149" s="106">
        <v>0.58333333333333337</v>
      </c>
      <c r="D149" s="143" t="s">
        <v>135</v>
      </c>
      <c r="E149" s="150"/>
      <c r="F149" s="150"/>
      <c r="G149" s="150"/>
      <c r="H149" s="150"/>
      <c r="I149" s="147"/>
      <c r="J149" s="148"/>
      <c r="K149" s="150"/>
      <c r="L149" s="147"/>
      <c r="M149" s="148"/>
      <c r="N149" s="150"/>
      <c r="O149" s="147"/>
    </row>
    <row r="150" spans="1:15" s="34" customFormat="1" ht="13.5" hidden="1" customHeight="1" x14ac:dyDescent="0.15">
      <c r="A150" s="214"/>
      <c r="B150" s="170"/>
      <c r="C150" s="117"/>
      <c r="D150" s="143"/>
      <c r="E150" s="168"/>
      <c r="F150" s="168"/>
      <c r="G150" s="168"/>
      <c r="H150" s="168"/>
      <c r="I150" s="172"/>
      <c r="J150" s="173"/>
      <c r="K150" s="168"/>
      <c r="L150" s="172"/>
      <c r="M150" s="173"/>
      <c r="N150" s="168"/>
      <c r="O150" s="172"/>
    </row>
    <row r="151" spans="1:15" s="34" customFormat="1" ht="13.5" hidden="1" customHeight="1" x14ac:dyDescent="0.15">
      <c r="A151" s="214"/>
      <c r="B151" s="170">
        <v>9</v>
      </c>
      <c r="C151" s="117">
        <v>0.75</v>
      </c>
      <c r="D151" s="143"/>
      <c r="E151" s="168"/>
      <c r="F151" s="168"/>
      <c r="G151" s="168"/>
      <c r="H151" s="168"/>
      <c r="I151" s="172"/>
      <c r="J151" s="173"/>
      <c r="K151" s="168"/>
      <c r="L151" s="172"/>
      <c r="M151" s="173"/>
      <c r="N151" s="168"/>
      <c r="O151" s="172"/>
    </row>
    <row r="152" spans="1:15" s="34" customFormat="1" ht="13.5" hidden="1" customHeight="1" x14ac:dyDescent="0.15">
      <c r="A152" s="214"/>
      <c r="B152" s="170"/>
      <c r="C152" s="117"/>
      <c r="D152" s="143"/>
      <c r="E152" s="168"/>
      <c r="F152" s="168"/>
      <c r="G152" s="168"/>
      <c r="H152" s="168"/>
      <c r="I152" s="172"/>
      <c r="J152" s="173"/>
      <c r="K152" s="168"/>
      <c r="L152" s="172"/>
      <c r="M152" s="173"/>
      <c r="N152" s="168"/>
      <c r="O152" s="172"/>
    </row>
    <row r="153" spans="1:15" s="34" customFormat="1" ht="13.5" customHeight="1" x14ac:dyDescent="0.15">
      <c r="A153" s="214"/>
      <c r="B153" s="170">
        <v>6</v>
      </c>
      <c r="C153" s="117">
        <v>0.66666666666666663</v>
      </c>
      <c r="D153" s="143"/>
      <c r="E153" s="168"/>
      <c r="F153" s="168"/>
      <c r="G153" s="168"/>
      <c r="H153" s="168"/>
      <c r="I153" s="172"/>
      <c r="J153" s="173"/>
      <c r="K153" s="168"/>
      <c r="L153" s="172"/>
      <c r="M153" s="173"/>
      <c r="N153" s="168"/>
      <c r="O153" s="172"/>
    </row>
    <row r="154" spans="1:15" s="34" customFormat="1" ht="13.5" hidden="1" customHeight="1" x14ac:dyDescent="0.15">
      <c r="A154" s="214"/>
      <c r="B154" s="170"/>
      <c r="C154" s="171"/>
      <c r="D154" s="186"/>
      <c r="E154" s="187"/>
      <c r="F154" s="187"/>
      <c r="G154" s="187"/>
      <c r="H154" s="187"/>
      <c r="I154" s="188"/>
      <c r="J154" s="186"/>
      <c r="K154" s="187"/>
      <c r="L154" s="188"/>
      <c r="M154" s="186"/>
      <c r="N154" s="187"/>
      <c r="O154" s="188"/>
    </row>
    <row r="155" spans="1:15" s="34" customFormat="1" ht="13.5" hidden="1" customHeight="1" thickBot="1" x14ac:dyDescent="0.2">
      <c r="A155" s="215"/>
      <c r="B155" s="179">
        <v>11</v>
      </c>
      <c r="C155" s="180">
        <v>0.83333333333333337</v>
      </c>
      <c r="D155" s="189"/>
      <c r="E155" s="190"/>
      <c r="F155" s="190"/>
      <c r="G155" s="190"/>
      <c r="H155" s="190"/>
      <c r="I155" s="191"/>
      <c r="J155" s="189"/>
      <c r="K155" s="190"/>
      <c r="L155" s="191"/>
      <c r="M155" s="189"/>
      <c r="N155" s="190"/>
      <c r="O155" s="191"/>
    </row>
    <row r="156" spans="1:15" ht="15" customHeight="1" thickBot="1" x14ac:dyDescent="0.2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1:15" s="34" customFormat="1" ht="13.5" customHeight="1" x14ac:dyDescent="0.15">
      <c r="A157" s="208">
        <f>A135+1</f>
        <v>44732</v>
      </c>
      <c r="B157" s="92">
        <v>1</v>
      </c>
      <c r="C157" s="93">
        <v>0.375</v>
      </c>
      <c r="D157" s="94"/>
      <c r="E157" s="95"/>
      <c r="F157" s="95"/>
      <c r="G157" s="95"/>
      <c r="H157" s="95"/>
      <c r="I157" s="96"/>
      <c r="J157" s="94"/>
      <c r="K157" s="95"/>
      <c r="L157" s="96"/>
      <c r="M157" s="94"/>
      <c r="N157" s="95"/>
      <c r="O157" s="96"/>
    </row>
    <row r="158" spans="1:15" s="34" customFormat="1" ht="13.5" hidden="1" customHeight="1" x14ac:dyDescent="0.15">
      <c r="A158" s="209"/>
      <c r="B158" s="92"/>
      <c r="C158" s="93"/>
      <c r="D158" s="97"/>
      <c r="E158" s="98"/>
      <c r="F158" s="98"/>
      <c r="G158" s="98"/>
      <c r="H158" s="98"/>
      <c r="I158" s="99"/>
      <c r="J158" s="97"/>
      <c r="K158" s="98"/>
      <c r="L158" s="99"/>
      <c r="M158" s="97"/>
      <c r="N158" s="98"/>
      <c r="O158" s="99"/>
    </row>
    <row r="159" spans="1:15" s="34" customFormat="1" ht="13.5" hidden="1" customHeight="1" x14ac:dyDescent="0.15">
      <c r="A159" s="210"/>
      <c r="B159" s="100">
        <v>2</v>
      </c>
      <c r="C159" s="101">
        <v>0.41666666666666669</v>
      </c>
      <c r="D159" s="102"/>
      <c r="E159" s="103"/>
      <c r="F159" s="103"/>
      <c r="G159" s="103"/>
      <c r="H159" s="103"/>
      <c r="I159" s="104"/>
      <c r="J159" s="102"/>
      <c r="K159" s="103"/>
      <c r="L159" s="104"/>
      <c r="M159" s="102"/>
      <c r="N159" s="103"/>
      <c r="O159" s="104"/>
    </row>
    <row r="160" spans="1:15" s="34" customFormat="1" ht="13.5" hidden="1" customHeight="1" x14ac:dyDescent="0.15">
      <c r="A160" s="210"/>
      <c r="B160" s="100"/>
      <c r="C160" s="101"/>
      <c r="D160" s="102"/>
      <c r="E160" s="103"/>
      <c r="F160" s="103"/>
      <c r="G160" s="103"/>
      <c r="H160" s="103"/>
      <c r="I160" s="104"/>
      <c r="J160" s="102"/>
      <c r="K160" s="103"/>
      <c r="L160" s="104"/>
      <c r="M160" s="102"/>
      <c r="N160" s="103"/>
      <c r="O160" s="104"/>
    </row>
    <row r="161" spans="1:15" s="34" customFormat="1" ht="13.5" customHeight="1" x14ac:dyDescent="0.15">
      <c r="A161" s="210"/>
      <c r="B161" s="100">
        <v>2</v>
      </c>
      <c r="C161" s="101">
        <v>0.41666666666666669</v>
      </c>
      <c r="D161" s="102"/>
      <c r="E161" s="105"/>
      <c r="F161" s="105"/>
      <c r="G161" s="105"/>
      <c r="H161" s="105"/>
      <c r="I161" s="104"/>
      <c r="J161" s="102"/>
      <c r="K161" s="105"/>
      <c r="L161" s="104"/>
      <c r="M161" s="102"/>
      <c r="N161" s="105"/>
      <c r="O161" s="104"/>
    </row>
    <row r="162" spans="1:15" s="34" customFormat="1" ht="13.5" hidden="1" customHeight="1" x14ac:dyDescent="0.15">
      <c r="A162" s="210"/>
      <c r="B162" s="100"/>
      <c r="C162" s="101"/>
      <c r="D162" s="102"/>
      <c r="E162" s="105"/>
      <c r="F162" s="105"/>
      <c r="G162" s="105"/>
      <c r="H162" s="105"/>
      <c r="I162" s="104"/>
      <c r="J162" s="102"/>
      <c r="K162" s="105"/>
      <c r="L162" s="104"/>
      <c r="M162" s="102"/>
      <c r="N162" s="105"/>
      <c r="O162" s="104"/>
    </row>
    <row r="163" spans="1:15" s="34" customFormat="1" ht="13.5" customHeight="1" x14ac:dyDescent="0.15">
      <c r="A163" s="210"/>
      <c r="B163" s="100">
        <v>3</v>
      </c>
      <c r="C163" s="101">
        <v>0.45833333333333331</v>
      </c>
      <c r="D163" s="102" t="s">
        <v>153</v>
      </c>
      <c r="E163" s="105" t="s">
        <v>0</v>
      </c>
      <c r="F163" s="105" t="s">
        <v>3</v>
      </c>
      <c r="G163" s="105"/>
      <c r="H163" s="105"/>
      <c r="I163" s="104"/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15">
      <c r="A164" s="210"/>
      <c r="B164" s="100"/>
      <c r="C164" s="106"/>
      <c r="D164" s="102"/>
      <c r="E164" s="107"/>
      <c r="F164" s="107"/>
      <c r="G164" s="107"/>
      <c r="H164" s="107"/>
      <c r="I164" s="104"/>
      <c r="J164" s="102"/>
      <c r="K164" s="107"/>
      <c r="L164" s="104"/>
      <c r="M164" s="102"/>
      <c r="N164" s="107"/>
      <c r="O164" s="104"/>
    </row>
    <row r="165" spans="1:15" s="26" customFormat="1" ht="13.5" hidden="1" customHeight="1" x14ac:dyDescent="0.15">
      <c r="A165" s="210"/>
      <c r="B165" s="108">
        <v>5</v>
      </c>
      <c r="C165" s="109">
        <v>0.58333333333333337</v>
      </c>
      <c r="D165" s="110"/>
      <c r="E165" s="111"/>
      <c r="F165" s="111"/>
      <c r="G165" s="111"/>
      <c r="H165" s="111"/>
      <c r="I165" s="112"/>
      <c r="J165" s="110"/>
      <c r="K165" s="111"/>
      <c r="L165" s="112"/>
      <c r="M165" s="110"/>
      <c r="N165" s="111"/>
      <c r="O165" s="112"/>
    </row>
    <row r="166" spans="1:15" s="26" customFormat="1" ht="13.5" hidden="1" customHeight="1" x14ac:dyDescent="0.15">
      <c r="A166" s="210"/>
      <c r="B166" s="108"/>
      <c r="C166" s="109"/>
      <c r="D166" s="110"/>
      <c r="E166" s="113"/>
      <c r="F166" s="113"/>
      <c r="G166" s="113"/>
      <c r="H166" s="113"/>
      <c r="I166" s="112"/>
      <c r="J166" s="110"/>
      <c r="K166" s="113"/>
      <c r="L166" s="112"/>
      <c r="M166" s="110"/>
      <c r="N166" s="113"/>
      <c r="O166" s="112"/>
    </row>
    <row r="167" spans="1:15" s="34" customFormat="1" ht="13.5" customHeight="1" x14ac:dyDescent="0.15">
      <c r="A167" s="210"/>
      <c r="B167" s="100">
        <v>4</v>
      </c>
      <c r="C167" s="106">
        <v>0.54166666666666663</v>
      </c>
      <c r="D167" s="200" t="s">
        <v>154</v>
      </c>
      <c r="E167" s="103" t="s">
        <v>31</v>
      </c>
      <c r="F167" s="103"/>
      <c r="G167" s="103"/>
      <c r="H167" s="103"/>
      <c r="I167" s="104"/>
      <c r="J167" s="102"/>
      <c r="K167" s="103"/>
      <c r="L167" s="104"/>
      <c r="M167" s="102"/>
      <c r="N167" s="103"/>
      <c r="O167" s="104"/>
    </row>
    <row r="168" spans="1:15" s="34" customFormat="1" ht="13.5" hidden="1" customHeight="1" x14ac:dyDescent="0.15">
      <c r="A168" s="210"/>
      <c r="B168" s="100"/>
      <c r="C168" s="106"/>
      <c r="D168" s="102"/>
      <c r="E168" s="98"/>
      <c r="F168" s="98"/>
      <c r="G168" s="98"/>
      <c r="H168" s="98"/>
      <c r="I168" s="104"/>
      <c r="J168" s="102"/>
      <c r="K168" s="98"/>
      <c r="L168" s="104"/>
      <c r="M168" s="102"/>
      <c r="N168" s="98"/>
      <c r="O168" s="104"/>
    </row>
    <row r="169" spans="1:15" s="34" customFormat="1" ht="13.5" hidden="1" customHeight="1" x14ac:dyDescent="0.15">
      <c r="A169" s="210"/>
      <c r="B169" s="100">
        <v>7</v>
      </c>
      <c r="C169" s="106">
        <v>0.66666666666666663</v>
      </c>
      <c r="D169" s="114"/>
      <c r="E169" s="115"/>
      <c r="F169" s="115"/>
      <c r="G169" s="115"/>
      <c r="H169" s="115"/>
      <c r="I169" s="104"/>
      <c r="J169" s="102"/>
      <c r="K169" s="115"/>
      <c r="L169" s="104"/>
      <c r="M169" s="102"/>
      <c r="N169" s="115"/>
      <c r="O169" s="104"/>
    </row>
    <row r="170" spans="1:15" s="34" customFormat="1" ht="13.5" hidden="1" customHeight="1" x14ac:dyDescent="0.15">
      <c r="A170" s="210"/>
      <c r="B170" s="100"/>
      <c r="C170" s="106"/>
      <c r="D170" s="102"/>
      <c r="E170" s="98"/>
      <c r="F170" s="98"/>
      <c r="G170" s="98"/>
      <c r="H170" s="98"/>
      <c r="I170" s="104"/>
      <c r="J170" s="102"/>
      <c r="K170" s="98"/>
      <c r="L170" s="104"/>
      <c r="M170" s="102"/>
      <c r="N170" s="98"/>
      <c r="O170" s="104"/>
    </row>
    <row r="171" spans="1:15" s="34" customFormat="1" ht="13.5" customHeight="1" x14ac:dyDescent="0.15">
      <c r="A171" s="210"/>
      <c r="B171" s="100">
        <v>5</v>
      </c>
      <c r="C171" s="106">
        <v>0.58333333333333337</v>
      </c>
      <c r="D171" s="200" t="s">
        <v>162</v>
      </c>
      <c r="E171" s="105" t="s">
        <v>0</v>
      </c>
      <c r="F171" s="105" t="s">
        <v>3</v>
      </c>
      <c r="G171" s="105"/>
      <c r="H171" s="105"/>
      <c r="I171" s="104"/>
      <c r="J171" s="102"/>
      <c r="K171" s="105"/>
      <c r="L171" s="104"/>
      <c r="M171" s="102"/>
      <c r="N171" s="105"/>
      <c r="O171" s="104"/>
    </row>
    <row r="172" spans="1:15" s="34" customFormat="1" ht="13.5" hidden="1" customHeight="1" x14ac:dyDescent="0.15">
      <c r="A172" s="210"/>
      <c r="B172" s="116"/>
      <c r="C172" s="117"/>
      <c r="D172" s="118"/>
      <c r="E172" s="107"/>
      <c r="F172" s="107"/>
      <c r="G172" s="107"/>
      <c r="H172" s="107"/>
      <c r="I172" s="119"/>
      <c r="J172" s="118"/>
      <c r="K172" s="107"/>
      <c r="L172" s="119"/>
      <c r="M172" s="118"/>
      <c r="N172" s="107"/>
      <c r="O172" s="119"/>
    </row>
    <row r="173" spans="1:15" s="34" customFormat="1" ht="13.5" hidden="1" customHeight="1" x14ac:dyDescent="0.15">
      <c r="A173" s="210"/>
      <c r="B173" s="116">
        <v>9</v>
      </c>
      <c r="C173" s="117">
        <v>0.75</v>
      </c>
      <c r="D173" s="118"/>
      <c r="E173" s="107"/>
      <c r="F173" s="107"/>
      <c r="G173" s="107"/>
      <c r="H173" s="107"/>
      <c r="I173" s="119"/>
      <c r="J173" s="118"/>
      <c r="K173" s="107"/>
      <c r="L173" s="119"/>
      <c r="M173" s="118"/>
      <c r="N173" s="107"/>
      <c r="O173" s="119"/>
    </row>
    <row r="174" spans="1:15" s="34" customFormat="1" ht="13.5" hidden="1" customHeight="1" x14ac:dyDescent="0.15">
      <c r="A174" s="210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customHeight="1" x14ac:dyDescent="0.15">
      <c r="A175" s="210"/>
      <c r="B175" s="116">
        <v>6</v>
      </c>
      <c r="C175" s="117">
        <v>0.66666666666666663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15">
      <c r="A176" s="210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hidden="1" customHeight="1" thickBot="1" x14ac:dyDescent="0.2">
      <c r="A177" s="211"/>
      <c r="B177" s="120">
        <v>11</v>
      </c>
      <c r="C177" s="121">
        <v>0.83333333333333337</v>
      </c>
      <c r="D177" s="122"/>
      <c r="E177" s="123"/>
      <c r="F177" s="123"/>
      <c r="G177" s="123"/>
      <c r="H177" s="123"/>
      <c r="I177" s="124"/>
      <c r="J177" s="122"/>
      <c r="K177" s="123"/>
      <c r="L177" s="124"/>
      <c r="M177" s="122"/>
      <c r="N177" s="123"/>
      <c r="O177" s="124"/>
    </row>
    <row r="178" spans="1:15" ht="15" customHeight="1" thickBot="1" x14ac:dyDescent="0.2">
      <c r="A178" s="125"/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1:15" s="34" customFormat="1" ht="13.5" customHeight="1" x14ac:dyDescent="0.15">
      <c r="A179" s="208">
        <f>A157+1</f>
        <v>44733</v>
      </c>
      <c r="B179" s="92">
        <v>1</v>
      </c>
      <c r="C179" s="93">
        <v>0.375</v>
      </c>
      <c r="D179" s="94"/>
      <c r="E179" s="95"/>
      <c r="F179" s="95"/>
      <c r="G179" s="95"/>
      <c r="H179" s="95"/>
      <c r="I179" s="96"/>
      <c r="J179" s="94"/>
      <c r="K179" s="95"/>
      <c r="L179" s="96"/>
      <c r="M179" s="94"/>
      <c r="N179" s="95"/>
      <c r="O179" s="96"/>
    </row>
    <row r="180" spans="1:15" s="34" customFormat="1" ht="13.5" hidden="1" customHeight="1" x14ac:dyDescent="0.15">
      <c r="A180" s="209"/>
      <c r="B180" s="92"/>
      <c r="C180" s="93"/>
      <c r="D180" s="97"/>
      <c r="E180" s="98"/>
      <c r="F180" s="98"/>
      <c r="G180" s="98"/>
      <c r="H180" s="98"/>
      <c r="I180" s="99"/>
      <c r="J180" s="97"/>
      <c r="K180" s="98"/>
      <c r="L180" s="99"/>
      <c r="M180" s="97"/>
      <c r="N180" s="98"/>
      <c r="O180" s="99"/>
    </row>
    <row r="181" spans="1:15" s="34" customFormat="1" ht="13.5" hidden="1" customHeight="1" x14ac:dyDescent="0.15">
      <c r="A181" s="210"/>
      <c r="B181" s="100">
        <v>2</v>
      </c>
      <c r="C181" s="101">
        <v>0.41666666666666669</v>
      </c>
      <c r="D181" s="102"/>
      <c r="E181" s="103"/>
      <c r="F181" s="103"/>
      <c r="G181" s="103"/>
      <c r="H181" s="103"/>
      <c r="I181" s="104"/>
      <c r="J181" s="102"/>
      <c r="K181" s="103"/>
      <c r="L181" s="104"/>
      <c r="M181" s="102"/>
      <c r="N181" s="103"/>
      <c r="O181" s="104"/>
    </row>
    <row r="182" spans="1:15" s="34" customFormat="1" ht="13.5" hidden="1" customHeight="1" x14ac:dyDescent="0.15">
      <c r="A182" s="210"/>
      <c r="B182" s="100"/>
      <c r="C182" s="101"/>
      <c r="D182" s="102"/>
      <c r="E182" s="103"/>
      <c r="F182" s="103"/>
      <c r="G182" s="103"/>
      <c r="H182" s="103"/>
      <c r="I182" s="104"/>
      <c r="J182" s="102"/>
      <c r="K182" s="103"/>
      <c r="L182" s="104"/>
      <c r="M182" s="102"/>
      <c r="N182" s="103"/>
      <c r="O182" s="104"/>
    </row>
    <row r="183" spans="1:15" s="34" customFormat="1" ht="13.5" customHeight="1" x14ac:dyDescent="0.15">
      <c r="A183" s="210"/>
      <c r="B183" s="100">
        <v>2</v>
      </c>
      <c r="C183" s="101">
        <v>0.41666666666666669</v>
      </c>
      <c r="D183" s="102"/>
      <c r="E183" s="105"/>
      <c r="F183" s="105"/>
      <c r="G183" s="105"/>
      <c r="H183" s="105"/>
      <c r="I183" s="104"/>
      <c r="J183" s="102"/>
      <c r="K183" s="105"/>
      <c r="L183" s="104"/>
      <c r="M183" s="102"/>
      <c r="N183" s="105"/>
      <c r="O183" s="104"/>
    </row>
    <row r="184" spans="1:15" s="34" customFormat="1" ht="13.5" hidden="1" customHeight="1" x14ac:dyDescent="0.15">
      <c r="A184" s="210"/>
      <c r="B184" s="100"/>
      <c r="C184" s="101"/>
      <c r="D184" s="102"/>
      <c r="E184" s="105"/>
      <c r="F184" s="105"/>
      <c r="G184" s="105"/>
      <c r="H184" s="105"/>
      <c r="I184" s="104"/>
      <c r="J184" s="102"/>
      <c r="K184" s="105"/>
      <c r="L184" s="104"/>
      <c r="M184" s="102"/>
      <c r="N184" s="105"/>
      <c r="O184" s="104"/>
    </row>
    <row r="185" spans="1:15" s="34" customFormat="1" ht="13.5" customHeight="1" x14ac:dyDescent="0.15">
      <c r="A185" s="210"/>
      <c r="B185" s="100">
        <v>3</v>
      </c>
      <c r="C185" s="101">
        <v>0.45833333333333331</v>
      </c>
      <c r="D185" s="102"/>
      <c r="E185" s="105"/>
      <c r="F185" s="105"/>
      <c r="G185" s="105"/>
      <c r="H185" s="105"/>
      <c r="I185" s="104"/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15">
      <c r="A186" s="210"/>
      <c r="B186" s="100"/>
      <c r="C186" s="106"/>
      <c r="D186" s="102"/>
      <c r="E186" s="107"/>
      <c r="F186" s="107"/>
      <c r="G186" s="107"/>
      <c r="H186" s="107"/>
      <c r="I186" s="104"/>
      <c r="J186" s="102"/>
      <c r="K186" s="107"/>
      <c r="L186" s="104"/>
      <c r="M186" s="102"/>
      <c r="N186" s="107"/>
      <c r="O186" s="104"/>
    </row>
    <row r="187" spans="1:15" s="26" customFormat="1" ht="13.5" hidden="1" customHeight="1" x14ac:dyDescent="0.15">
      <c r="A187" s="210"/>
      <c r="B187" s="108">
        <v>5</v>
      </c>
      <c r="C187" s="109">
        <v>0.58333333333333337</v>
      </c>
      <c r="D187" s="110"/>
      <c r="E187" s="111"/>
      <c r="F187" s="111"/>
      <c r="G187" s="111"/>
      <c r="H187" s="111"/>
      <c r="I187" s="112"/>
      <c r="J187" s="110"/>
      <c r="K187" s="111"/>
      <c r="L187" s="112"/>
      <c r="M187" s="110"/>
      <c r="N187" s="111"/>
      <c r="O187" s="112"/>
    </row>
    <row r="188" spans="1:15" s="26" customFormat="1" ht="13.5" hidden="1" customHeight="1" x14ac:dyDescent="0.15">
      <c r="A188" s="210"/>
      <c r="B188" s="108"/>
      <c r="C188" s="109"/>
      <c r="D188" s="110"/>
      <c r="E188" s="113"/>
      <c r="F188" s="113"/>
      <c r="G188" s="113"/>
      <c r="H188" s="113"/>
      <c r="I188" s="112"/>
      <c r="J188" s="110"/>
      <c r="K188" s="113"/>
      <c r="L188" s="112"/>
      <c r="M188" s="110"/>
      <c r="N188" s="113"/>
      <c r="O188" s="112"/>
    </row>
    <row r="189" spans="1:15" s="34" customFormat="1" ht="13.5" customHeight="1" x14ac:dyDescent="0.15">
      <c r="A189" s="210"/>
      <c r="B189" s="100">
        <v>4</v>
      </c>
      <c r="C189" s="106">
        <v>0.54166666666666663</v>
      </c>
      <c r="D189" s="200" t="s">
        <v>156</v>
      </c>
      <c r="E189" s="103" t="s">
        <v>31</v>
      </c>
      <c r="F189" s="103"/>
      <c r="G189" s="103"/>
      <c r="H189" s="103"/>
      <c r="I189" s="104"/>
      <c r="J189" s="102"/>
      <c r="K189" s="103"/>
      <c r="L189" s="104"/>
      <c r="M189" s="102"/>
      <c r="N189" s="103"/>
      <c r="O189" s="104"/>
    </row>
    <row r="190" spans="1:15" s="34" customFormat="1" ht="13.5" hidden="1" customHeight="1" x14ac:dyDescent="0.15">
      <c r="A190" s="210"/>
      <c r="B190" s="100"/>
      <c r="C190" s="106"/>
      <c r="D190" s="102"/>
      <c r="E190" s="98"/>
      <c r="F190" s="98"/>
      <c r="G190" s="98"/>
      <c r="H190" s="98"/>
      <c r="I190" s="104"/>
      <c r="J190" s="102"/>
      <c r="K190" s="98"/>
      <c r="L190" s="104"/>
      <c r="M190" s="102"/>
      <c r="N190" s="98"/>
      <c r="O190" s="104"/>
    </row>
    <row r="191" spans="1:15" s="34" customFormat="1" ht="13.5" hidden="1" customHeight="1" x14ac:dyDescent="0.15">
      <c r="A191" s="210"/>
      <c r="B191" s="100">
        <v>7</v>
      </c>
      <c r="C191" s="106">
        <v>0.66666666666666663</v>
      </c>
      <c r="D191" s="114"/>
      <c r="E191" s="115"/>
      <c r="F191" s="115"/>
      <c r="G191" s="115"/>
      <c r="H191" s="115"/>
      <c r="I191" s="104"/>
      <c r="J191" s="102"/>
      <c r="K191" s="115"/>
      <c r="L191" s="104"/>
      <c r="M191" s="102"/>
      <c r="N191" s="115"/>
      <c r="O191" s="104"/>
    </row>
    <row r="192" spans="1:15" s="34" customFormat="1" ht="13.5" hidden="1" customHeight="1" x14ac:dyDescent="0.15">
      <c r="A192" s="210"/>
      <c r="B192" s="100"/>
      <c r="C192" s="106"/>
      <c r="D192" s="102"/>
      <c r="E192" s="98"/>
      <c r="F192" s="98"/>
      <c r="G192" s="98"/>
      <c r="H192" s="98"/>
      <c r="I192" s="104"/>
      <c r="J192" s="102"/>
      <c r="K192" s="98"/>
      <c r="L192" s="104"/>
      <c r="M192" s="102"/>
      <c r="N192" s="98"/>
      <c r="O192" s="104"/>
    </row>
    <row r="193" spans="1:15" s="34" customFormat="1" ht="13.5" customHeight="1" x14ac:dyDescent="0.15">
      <c r="A193" s="210"/>
      <c r="B193" s="100">
        <v>5</v>
      </c>
      <c r="C193" s="106">
        <v>0.58333333333333337</v>
      </c>
      <c r="D193" s="200" t="s">
        <v>163</v>
      </c>
      <c r="E193" s="105" t="s">
        <v>0</v>
      </c>
      <c r="F193" s="105" t="s">
        <v>3</v>
      </c>
      <c r="G193" s="105"/>
      <c r="H193" s="105"/>
      <c r="I193" s="104"/>
      <c r="J193" s="102"/>
      <c r="K193" s="105"/>
      <c r="L193" s="104"/>
      <c r="M193" s="102"/>
      <c r="N193" s="105"/>
      <c r="O193" s="104"/>
    </row>
    <row r="194" spans="1:15" s="34" customFormat="1" ht="13.5" hidden="1" customHeight="1" x14ac:dyDescent="0.15">
      <c r="A194" s="210"/>
      <c r="B194" s="116"/>
      <c r="C194" s="117"/>
      <c r="D194" s="118"/>
      <c r="E194" s="107"/>
      <c r="F194" s="107"/>
      <c r="G194" s="107"/>
      <c r="H194" s="107"/>
      <c r="I194" s="119"/>
      <c r="J194" s="118"/>
      <c r="K194" s="107"/>
      <c r="L194" s="119"/>
      <c r="M194" s="118"/>
      <c r="N194" s="107"/>
      <c r="O194" s="119"/>
    </row>
    <row r="195" spans="1:15" s="34" customFormat="1" ht="13.5" hidden="1" customHeight="1" x14ac:dyDescent="0.15">
      <c r="A195" s="210"/>
      <c r="B195" s="116">
        <v>9</v>
      </c>
      <c r="C195" s="117">
        <v>0.75</v>
      </c>
      <c r="D195" s="118"/>
      <c r="E195" s="107"/>
      <c r="F195" s="107"/>
      <c r="G195" s="107"/>
      <c r="H195" s="107"/>
      <c r="I195" s="119"/>
      <c r="J195" s="118"/>
      <c r="K195" s="107"/>
      <c r="L195" s="119"/>
      <c r="M195" s="118"/>
      <c r="N195" s="107"/>
      <c r="O195" s="119"/>
    </row>
    <row r="196" spans="1:15" s="34" customFormat="1" ht="13.5" hidden="1" customHeight="1" x14ac:dyDescent="0.15">
      <c r="A196" s="210"/>
      <c r="B196" s="116"/>
      <c r="C196" s="117"/>
      <c r="D196" s="118"/>
      <c r="E196" s="107"/>
      <c r="F196" s="107"/>
      <c r="G196" s="107"/>
      <c r="H196" s="107"/>
      <c r="I196" s="119"/>
      <c r="J196" s="118"/>
      <c r="K196" s="107"/>
      <c r="L196" s="119"/>
      <c r="M196" s="118"/>
      <c r="N196" s="107"/>
      <c r="O196" s="119"/>
    </row>
    <row r="197" spans="1:15" s="34" customFormat="1" ht="13.5" customHeight="1" x14ac:dyDescent="0.15">
      <c r="A197" s="210"/>
      <c r="B197" s="116">
        <v>6</v>
      </c>
      <c r="C197" s="117">
        <v>0.66666666666666663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15">
      <c r="A198" s="210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hidden="1" customHeight="1" thickBot="1" x14ac:dyDescent="0.2">
      <c r="A199" s="211"/>
      <c r="B199" s="120">
        <v>11</v>
      </c>
      <c r="C199" s="121">
        <v>0.83333333333333337</v>
      </c>
      <c r="D199" s="122"/>
      <c r="E199" s="123"/>
      <c r="F199" s="123"/>
      <c r="G199" s="123"/>
      <c r="H199" s="123"/>
      <c r="I199" s="124"/>
      <c r="J199" s="122"/>
      <c r="K199" s="123"/>
      <c r="L199" s="124"/>
      <c r="M199" s="122"/>
      <c r="N199" s="123"/>
      <c r="O199" s="124"/>
    </row>
    <row r="200" spans="1:15" ht="15" customHeight="1" thickBot="1" x14ac:dyDescent="0.2">
      <c r="A200" s="125"/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1:15" s="34" customFormat="1" ht="13.5" customHeight="1" x14ac:dyDescent="0.15">
      <c r="A201" s="208">
        <f>A179+1</f>
        <v>44734</v>
      </c>
      <c r="B201" s="92">
        <v>1</v>
      </c>
      <c r="C201" s="93">
        <v>0.375</v>
      </c>
      <c r="D201" s="94"/>
      <c r="E201" s="95"/>
      <c r="F201" s="95"/>
      <c r="G201" s="95"/>
      <c r="H201" s="95"/>
      <c r="I201" s="96"/>
      <c r="J201" s="94"/>
      <c r="K201" s="95"/>
      <c r="L201" s="96"/>
      <c r="M201" s="94"/>
      <c r="N201" s="95"/>
      <c r="O201" s="96"/>
    </row>
    <row r="202" spans="1:15" s="34" customFormat="1" ht="13.5" hidden="1" customHeight="1" x14ac:dyDescent="0.15">
      <c r="A202" s="209"/>
      <c r="B202" s="92"/>
      <c r="C202" s="93"/>
      <c r="D202" s="97"/>
      <c r="E202" s="98"/>
      <c r="F202" s="98"/>
      <c r="G202" s="98"/>
      <c r="H202" s="98"/>
      <c r="I202" s="99"/>
      <c r="J202" s="97"/>
      <c r="K202" s="98"/>
      <c r="L202" s="99"/>
      <c r="M202" s="97"/>
      <c r="N202" s="98"/>
      <c r="O202" s="99"/>
    </row>
    <row r="203" spans="1:15" s="34" customFormat="1" ht="13.5" hidden="1" customHeight="1" x14ac:dyDescent="0.15">
      <c r="A203" s="210"/>
      <c r="B203" s="100">
        <v>2</v>
      </c>
      <c r="C203" s="101">
        <v>0.41666666666666669</v>
      </c>
      <c r="D203" s="102"/>
      <c r="E203" s="103"/>
      <c r="F203" s="103"/>
      <c r="G203" s="103"/>
      <c r="H203" s="103"/>
      <c r="I203" s="104"/>
      <c r="J203" s="102"/>
      <c r="K203" s="103"/>
      <c r="L203" s="104"/>
      <c r="M203" s="102"/>
      <c r="N203" s="103"/>
      <c r="O203" s="104"/>
    </row>
    <row r="204" spans="1:15" s="34" customFormat="1" ht="13.5" hidden="1" customHeight="1" x14ac:dyDescent="0.15">
      <c r="A204" s="210"/>
      <c r="B204" s="100"/>
      <c r="C204" s="101"/>
      <c r="D204" s="102"/>
      <c r="E204" s="103"/>
      <c r="F204" s="103"/>
      <c r="G204" s="103"/>
      <c r="H204" s="103"/>
      <c r="I204" s="104"/>
      <c r="J204" s="102"/>
      <c r="K204" s="103"/>
      <c r="L204" s="104"/>
      <c r="M204" s="102"/>
      <c r="N204" s="103"/>
      <c r="O204" s="104"/>
    </row>
    <row r="205" spans="1:15" s="34" customFormat="1" ht="13.5" customHeight="1" x14ac:dyDescent="0.15">
      <c r="A205" s="210"/>
      <c r="B205" s="100">
        <v>2</v>
      </c>
      <c r="C205" s="101">
        <v>0.41666666666666669</v>
      </c>
      <c r="D205" s="102"/>
      <c r="E205" s="105"/>
      <c r="F205" s="105"/>
      <c r="G205" s="105"/>
      <c r="H205" s="105"/>
      <c r="I205" s="104"/>
      <c r="J205" s="102"/>
      <c r="K205" s="105"/>
      <c r="L205" s="104"/>
      <c r="M205" s="102"/>
      <c r="N205" s="105"/>
      <c r="O205" s="104"/>
    </row>
    <row r="206" spans="1:15" s="34" customFormat="1" ht="13.5" hidden="1" customHeight="1" x14ac:dyDescent="0.15">
      <c r="A206" s="210"/>
      <c r="B206" s="100"/>
      <c r="C206" s="101"/>
      <c r="D206" s="102"/>
      <c r="E206" s="105"/>
      <c r="F206" s="105"/>
      <c r="G206" s="105"/>
      <c r="H206" s="105"/>
      <c r="I206" s="104"/>
      <c r="J206" s="102"/>
      <c r="K206" s="105"/>
      <c r="L206" s="104"/>
      <c r="M206" s="102"/>
      <c r="N206" s="105"/>
      <c r="O206" s="104"/>
    </row>
    <row r="207" spans="1:15" s="34" customFormat="1" ht="13.5" customHeight="1" x14ac:dyDescent="0.15">
      <c r="A207" s="210"/>
      <c r="B207" s="100">
        <v>3</v>
      </c>
      <c r="C207" s="101">
        <v>0.45833333333333331</v>
      </c>
      <c r="D207" s="102" t="s">
        <v>157</v>
      </c>
      <c r="E207" s="105" t="s">
        <v>0</v>
      </c>
      <c r="F207" s="105" t="s">
        <v>3</v>
      </c>
      <c r="G207" s="105"/>
      <c r="H207" s="105"/>
      <c r="I207" s="104"/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15">
      <c r="A208" s="210"/>
      <c r="B208" s="100"/>
      <c r="C208" s="106"/>
      <c r="D208" s="102"/>
      <c r="E208" s="107"/>
      <c r="F208" s="107"/>
      <c r="G208" s="107"/>
      <c r="H208" s="107"/>
      <c r="I208" s="104"/>
      <c r="J208" s="102"/>
      <c r="K208" s="107"/>
      <c r="L208" s="104"/>
      <c r="M208" s="102"/>
      <c r="N208" s="107"/>
      <c r="O208" s="104"/>
    </row>
    <row r="209" spans="1:15" s="26" customFormat="1" ht="13.5" hidden="1" customHeight="1" x14ac:dyDescent="0.15">
      <c r="A209" s="210"/>
      <c r="B209" s="108">
        <v>5</v>
      </c>
      <c r="C209" s="109">
        <v>0.58333333333333337</v>
      </c>
      <c r="D209" s="110"/>
      <c r="E209" s="111"/>
      <c r="F209" s="111"/>
      <c r="G209" s="111"/>
      <c r="H209" s="111"/>
      <c r="I209" s="112"/>
      <c r="J209" s="110"/>
      <c r="K209" s="111"/>
      <c r="L209" s="112"/>
      <c r="M209" s="110"/>
      <c r="N209" s="111"/>
      <c r="O209" s="112"/>
    </row>
    <row r="210" spans="1:15" s="26" customFormat="1" ht="13.5" hidden="1" customHeight="1" x14ac:dyDescent="0.15">
      <c r="A210" s="210"/>
      <c r="B210" s="108"/>
      <c r="C210" s="109"/>
      <c r="D210" s="110"/>
      <c r="E210" s="113"/>
      <c r="F210" s="113"/>
      <c r="G210" s="113"/>
      <c r="H210" s="113"/>
      <c r="I210" s="112"/>
      <c r="J210" s="110"/>
      <c r="K210" s="113"/>
      <c r="L210" s="112"/>
      <c r="M210" s="110"/>
      <c r="N210" s="113"/>
      <c r="O210" s="112"/>
    </row>
    <row r="211" spans="1:15" s="34" customFormat="1" ht="13.5" customHeight="1" x14ac:dyDescent="0.15">
      <c r="A211" s="210"/>
      <c r="B211" s="100">
        <v>4</v>
      </c>
      <c r="C211" s="106">
        <v>0.54166666666666663</v>
      </c>
      <c r="D211" s="200" t="s">
        <v>140</v>
      </c>
      <c r="E211" s="103" t="s">
        <v>0</v>
      </c>
      <c r="F211" s="103" t="s">
        <v>3</v>
      </c>
      <c r="G211" s="103"/>
      <c r="H211" s="103"/>
      <c r="I211" s="104"/>
      <c r="J211" s="102"/>
      <c r="K211" s="103"/>
      <c r="L211" s="104"/>
      <c r="M211" s="102"/>
      <c r="N211" s="103"/>
      <c r="O211" s="104"/>
    </row>
    <row r="212" spans="1:15" s="34" customFormat="1" ht="13.5" hidden="1" customHeight="1" x14ac:dyDescent="0.15">
      <c r="A212" s="210"/>
      <c r="B212" s="100"/>
      <c r="C212" s="106"/>
      <c r="D212" s="102"/>
      <c r="E212" s="98"/>
      <c r="F212" s="98"/>
      <c r="G212" s="98"/>
      <c r="H212" s="98"/>
      <c r="I212" s="104"/>
      <c r="J212" s="102"/>
      <c r="K212" s="98"/>
      <c r="L212" s="104"/>
      <c r="M212" s="102"/>
      <c r="N212" s="98"/>
      <c r="O212" s="104"/>
    </row>
    <row r="213" spans="1:15" s="34" customFormat="1" ht="13.5" hidden="1" customHeight="1" x14ac:dyDescent="0.15">
      <c r="A213" s="210"/>
      <c r="B213" s="100">
        <v>7</v>
      </c>
      <c r="C213" s="106">
        <v>0.66666666666666663</v>
      </c>
      <c r="D213" s="114"/>
      <c r="E213" s="115"/>
      <c r="F213" s="115"/>
      <c r="G213" s="115"/>
      <c r="H213" s="115"/>
      <c r="I213" s="104"/>
      <c r="J213" s="102"/>
      <c r="K213" s="115"/>
      <c r="L213" s="104"/>
      <c r="M213" s="102"/>
      <c r="N213" s="115"/>
      <c r="O213" s="104"/>
    </row>
    <row r="214" spans="1:15" s="34" customFormat="1" ht="13.5" hidden="1" customHeight="1" x14ac:dyDescent="0.15">
      <c r="A214" s="210"/>
      <c r="B214" s="100"/>
      <c r="C214" s="106"/>
      <c r="D214" s="102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customHeight="1" x14ac:dyDescent="0.15">
      <c r="A215" s="210"/>
      <c r="B215" s="100">
        <v>5</v>
      </c>
      <c r="C215" s="106">
        <v>0.58333333333333337</v>
      </c>
      <c r="D215" s="200" t="s">
        <v>161</v>
      </c>
      <c r="E215" s="105" t="s">
        <v>31</v>
      </c>
      <c r="F215" s="105"/>
      <c r="G215" s="105"/>
      <c r="H215" s="105"/>
      <c r="I215" s="104"/>
      <c r="J215" s="102"/>
      <c r="K215" s="105"/>
      <c r="L215" s="104"/>
      <c r="M215" s="102"/>
      <c r="N215" s="105"/>
      <c r="O215" s="104"/>
    </row>
    <row r="216" spans="1:15" s="34" customFormat="1" ht="13.5" hidden="1" customHeight="1" x14ac:dyDescent="0.15">
      <c r="A216" s="210"/>
      <c r="B216" s="116"/>
      <c r="C216" s="117"/>
      <c r="D216" s="118"/>
      <c r="E216" s="107"/>
      <c r="F216" s="107"/>
      <c r="G216" s="107"/>
      <c r="H216" s="107"/>
      <c r="I216" s="119"/>
      <c r="J216" s="118"/>
      <c r="K216" s="107"/>
      <c r="L216" s="119"/>
      <c r="M216" s="118"/>
      <c r="N216" s="107"/>
      <c r="O216" s="119"/>
    </row>
    <row r="217" spans="1:15" s="34" customFormat="1" ht="13.5" hidden="1" customHeight="1" x14ac:dyDescent="0.15">
      <c r="A217" s="210"/>
      <c r="B217" s="116">
        <v>9</v>
      </c>
      <c r="C217" s="117">
        <v>0.75</v>
      </c>
      <c r="D217" s="118"/>
      <c r="E217" s="107"/>
      <c r="F217" s="107"/>
      <c r="G217" s="107"/>
      <c r="H217" s="107"/>
      <c r="I217" s="119"/>
      <c r="J217" s="118"/>
      <c r="K217" s="107"/>
      <c r="L217" s="119"/>
      <c r="M217" s="118"/>
      <c r="N217" s="107"/>
      <c r="O217" s="119"/>
    </row>
    <row r="218" spans="1:15" s="34" customFormat="1" ht="13.5" hidden="1" customHeight="1" x14ac:dyDescent="0.15">
      <c r="A218" s="210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customHeight="1" x14ac:dyDescent="0.15">
      <c r="A219" s="210"/>
      <c r="B219" s="116">
        <v>6</v>
      </c>
      <c r="C219" s="117">
        <v>0.66666666666666663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15">
      <c r="A220" s="210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hidden="1" customHeight="1" thickBot="1" x14ac:dyDescent="0.2">
      <c r="A221" s="211"/>
      <c r="B221" s="120">
        <v>11</v>
      </c>
      <c r="C221" s="121">
        <v>0.83333333333333337</v>
      </c>
      <c r="D221" s="122"/>
      <c r="E221" s="123"/>
      <c r="F221" s="123"/>
      <c r="G221" s="123"/>
      <c r="H221" s="123"/>
      <c r="I221" s="124"/>
      <c r="J221" s="122"/>
      <c r="K221" s="123"/>
      <c r="L221" s="124"/>
      <c r="M221" s="122"/>
      <c r="N221" s="123"/>
      <c r="O221" s="124"/>
    </row>
    <row r="222" spans="1:15" ht="15" customHeight="1" thickBot="1" x14ac:dyDescent="0.2">
      <c r="A222" s="125"/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1:15" s="34" customFormat="1" ht="13.5" customHeight="1" x14ac:dyDescent="0.15">
      <c r="A223" s="208">
        <f>A201+1</f>
        <v>44735</v>
      </c>
      <c r="B223" s="92">
        <v>1</v>
      </c>
      <c r="C223" s="93">
        <v>0.375</v>
      </c>
      <c r="D223" s="94"/>
      <c r="E223" s="95"/>
      <c r="F223" s="95"/>
      <c r="G223" s="95"/>
      <c r="H223" s="95"/>
      <c r="I223" s="96"/>
      <c r="J223" s="94"/>
      <c r="K223" s="95"/>
      <c r="L223" s="96"/>
      <c r="M223" s="94"/>
      <c r="N223" s="95"/>
      <c r="O223" s="96"/>
    </row>
    <row r="224" spans="1:15" s="34" customFormat="1" ht="13.5" hidden="1" customHeight="1" x14ac:dyDescent="0.15">
      <c r="A224" s="209"/>
      <c r="B224" s="92"/>
      <c r="C224" s="93"/>
      <c r="D224" s="97"/>
      <c r="E224" s="98"/>
      <c r="F224" s="98"/>
      <c r="G224" s="98"/>
      <c r="H224" s="98"/>
      <c r="I224" s="99"/>
      <c r="J224" s="97"/>
      <c r="K224" s="98"/>
      <c r="L224" s="99"/>
      <c r="M224" s="97"/>
      <c r="N224" s="98"/>
      <c r="O224" s="99"/>
    </row>
    <row r="225" spans="1:15" s="34" customFormat="1" ht="13.5" hidden="1" customHeight="1" x14ac:dyDescent="0.15">
      <c r="A225" s="210"/>
      <c r="B225" s="100">
        <v>2</v>
      </c>
      <c r="C225" s="101">
        <v>0.41666666666666669</v>
      </c>
      <c r="D225" s="102"/>
      <c r="E225" s="103"/>
      <c r="F225" s="103"/>
      <c r="G225" s="103"/>
      <c r="H225" s="103"/>
      <c r="I225" s="104"/>
      <c r="J225" s="102"/>
      <c r="K225" s="103"/>
      <c r="L225" s="104"/>
      <c r="M225" s="102"/>
      <c r="N225" s="103"/>
      <c r="O225" s="104"/>
    </row>
    <row r="226" spans="1:15" s="34" customFormat="1" ht="13.5" hidden="1" customHeight="1" x14ac:dyDescent="0.15">
      <c r="A226" s="210"/>
      <c r="B226" s="100"/>
      <c r="C226" s="101"/>
      <c r="D226" s="102"/>
      <c r="E226" s="103"/>
      <c r="F226" s="103"/>
      <c r="G226" s="103"/>
      <c r="H226" s="103"/>
      <c r="I226" s="104"/>
      <c r="J226" s="102"/>
      <c r="K226" s="103"/>
      <c r="L226" s="104"/>
      <c r="M226" s="102"/>
      <c r="N226" s="103"/>
      <c r="O226" s="104"/>
    </row>
    <row r="227" spans="1:15" s="34" customFormat="1" ht="13.5" customHeight="1" x14ac:dyDescent="0.15">
      <c r="A227" s="210"/>
      <c r="B227" s="100">
        <v>2</v>
      </c>
      <c r="C227" s="101">
        <v>0.41666666666666669</v>
      </c>
      <c r="D227" s="102" t="s">
        <v>159</v>
      </c>
      <c r="E227" s="105" t="s">
        <v>0</v>
      </c>
      <c r="F227" s="105" t="s">
        <v>3</v>
      </c>
      <c r="G227" s="105"/>
      <c r="H227" s="105"/>
      <c r="I227" s="104"/>
      <c r="J227" s="102"/>
      <c r="K227" s="105"/>
      <c r="L227" s="104"/>
      <c r="M227" s="102"/>
      <c r="N227" s="105"/>
      <c r="O227" s="104"/>
    </row>
    <row r="228" spans="1:15" s="34" customFormat="1" ht="13.5" hidden="1" customHeight="1" x14ac:dyDescent="0.15">
      <c r="A228" s="210"/>
      <c r="B228" s="100"/>
      <c r="C228" s="101"/>
      <c r="D228" s="102"/>
      <c r="E228" s="105"/>
      <c r="F228" s="105"/>
      <c r="G228" s="105"/>
      <c r="H228" s="105"/>
      <c r="I228" s="104"/>
      <c r="J228" s="102"/>
      <c r="K228" s="105"/>
      <c r="L228" s="104"/>
      <c r="M228" s="102"/>
      <c r="N228" s="105"/>
      <c r="O228" s="104"/>
    </row>
    <row r="229" spans="1:15" s="34" customFormat="1" ht="13.5" customHeight="1" x14ac:dyDescent="0.15">
      <c r="A229" s="210"/>
      <c r="B229" s="100">
        <v>3</v>
      </c>
      <c r="C229" s="101">
        <v>0.45833333333333331</v>
      </c>
      <c r="D229" s="102" t="s">
        <v>158</v>
      </c>
      <c r="E229" s="105" t="s">
        <v>31</v>
      </c>
      <c r="F229" s="105"/>
      <c r="G229" s="105"/>
      <c r="H229" s="105"/>
      <c r="I229" s="104"/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15">
      <c r="A230" s="210"/>
      <c r="B230" s="100"/>
      <c r="C230" s="106"/>
      <c r="D230" s="102"/>
      <c r="E230" s="107"/>
      <c r="F230" s="107"/>
      <c r="G230" s="107"/>
      <c r="H230" s="107"/>
      <c r="I230" s="104"/>
      <c r="J230" s="102"/>
      <c r="K230" s="107"/>
      <c r="L230" s="104"/>
      <c r="M230" s="102"/>
      <c r="N230" s="107"/>
      <c r="O230" s="104"/>
    </row>
    <row r="231" spans="1:15" s="26" customFormat="1" ht="13.5" hidden="1" customHeight="1" x14ac:dyDescent="0.15">
      <c r="A231" s="210"/>
      <c r="B231" s="108">
        <v>5</v>
      </c>
      <c r="C231" s="109">
        <v>0.58333333333333337</v>
      </c>
      <c r="D231" s="110"/>
      <c r="E231" s="111"/>
      <c r="F231" s="111"/>
      <c r="G231" s="111"/>
      <c r="H231" s="111"/>
      <c r="I231" s="112"/>
      <c r="J231" s="110"/>
      <c r="K231" s="111"/>
      <c r="L231" s="112"/>
      <c r="M231" s="110"/>
      <c r="N231" s="111"/>
      <c r="O231" s="112"/>
    </row>
    <row r="232" spans="1:15" s="26" customFormat="1" ht="13.5" hidden="1" customHeight="1" x14ac:dyDescent="0.15">
      <c r="A232" s="210"/>
      <c r="B232" s="108"/>
      <c r="C232" s="109"/>
      <c r="D232" s="110"/>
      <c r="E232" s="113"/>
      <c r="F232" s="113"/>
      <c r="G232" s="113"/>
      <c r="H232" s="113"/>
      <c r="I232" s="112"/>
      <c r="J232" s="110"/>
      <c r="K232" s="113"/>
      <c r="L232" s="112"/>
      <c r="M232" s="110"/>
      <c r="N232" s="113"/>
      <c r="O232" s="112"/>
    </row>
    <row r="233" spans="1:15" s="34" customFormat="1" ht="13.5" customHeight="1" x14ac:dyDescent="0.15">
      <c r="A233" s="210"/>
      <c r="B233" s="100">
        <v>4</v>
      </c>
      <c r="C233" s="106">
        <v>0.54166666666666663</v>
      </c>
      <c r="D233" s="200" t="s">
        <v>139</v>
      </c>
      <c r="E233" s="103" t="s">
        <v>0</v>
      </c>
      <c r="F233" s="103" t="s">
        <v>3</v>
      </c>
      <c r="G233" s="103"/>
      <c r="H233" s="103"/>
      <c r="I233" s="104"/>
      <c r="J233" s="102"/>
      <c r="K233" s="103"/>
      <c r="L233" s="104"/>
      <c r="M233" s="102"/>
      <c r="N233" s="103"/>
      <c r="O233" s="104"/>
    </row>
    <row r="234" spans="1:15" s="34" customFormat="1" ht="13.5" hidden="1" customHeight="1" x14ac:dyDescent="0.15">
      <c r="A234" s="210"/>
      <c r="B234" s="100"/>
      <c r="C234" s="106"/>
      <c r="D234" s="102"/>
      <c r="E234" s="98"/>
      <c r="F234" s="98"/>
      <c r="G234" s="98"/>
      <c r="H234" s="98"/>
      <c r="I234" s="104"/>
      <c r="J234" s="102"/>
      <c r="K234" s="98"/>
      <c r="L234" s="104"/>
      <c r="M234" s="102"/>
      <c r="N234" s="98"/>
      <c r="O234" s="104"/>
    </row>
    <row r="235" spans="1:15" s="34" customFormat="1" ht="13.5" hidden="1" customHeight="1" x14ac:dyDescent="0.15">
      <c r="A235" s="210"/>
      <c r="B235" s="100">
        <v>7</v>
      </c>
      <c r="C235" s="106">
        <v>0.66666666666666663</v>
      </c>
      <c r="D235" s="114"/>
      <c r="E235" s="115"/>
      <c r="F235" s="115"/>
      <c r="G235" s="115"/>
      <c r="H235" s="115"/>
      <c r="I235" s="104"/>
      <c r="J235" s="102"/>
      <c r="K235" s="115"/>
      <c r="L235" s="104"/>
      <c r="M235" s="102"/>
      <c r="N235" s="115"/>
      <c r="O235" s="104"/>
    </row>
    <row r="236" spans="1:15" s="34" customFormat="1" ht="13.5" hidden="1" customHeight="1" x14ac:dyDescent="0.15">
      <c r="A236" s="210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customHeight="1" x14ac:dyDescent="0.15">
      <c r="A237" s="210"/>
      <c r="B237" s="100">
        <v>5</v>
      </c>
      <c r="C237" s="106">
        <v>0.58333333333333337</v>
      </c>
      <c r="D237" s="200"/>
      <c r="E237" s="105"/>
      <c r="F237" s="105"/>
      <c r="G237" s="105"/>
      <c r="H237" s="105"/>
      <c r="I237" s="104"/>
      <c r="J237" s="102"/>
      <c r="K237" s="105"/>
      <c r="L237" s="104"/>
      <c r="M237" s="102"/>
      <c r="N237" s="105"/>
      <c r="O237" s="104"/>
    </row>
    <row r="238" spans="1:15" s="34" customFormat="1" ht="13.5" hidden="1" customHeight="1" x14ac:dyDescent="0.15">
      <c r="A238" s="210"/>
      <c r="B238" s="116"/>
      <c r="C238" s="117"/>
      <c r="D238" s="118"/>
      <c r="E238" s="107"/>
      <c r="F238" s="107"/>
      <c r="G238" s="107"/>
      <c r="H238" s="107"/>
      <c r="I238" s="119"/>
      <c r="J238" s="118"/>
      <c r="K238" s="107"/>
      <c r="L238" s="119"/>
      <c r="M238" s="118"/>
      <c r="N238" s="107"/>
      <c r="O238" s="119"/>
    </row>
    <row r="239" spans="1:15" s="34" customFormat="1" ht="13.5" hidden="1" customHeight="1" x14ac:dyDescent="0.15">
      <c r="A239" s="210"/>
      <c r="B239" s="116">
        <v>9</v>
      </c>
      <c r="C239" s="117">
        <v>0.75</v>
      </c>
      <c r="D239" s="118"/>
      <c r="E239" s="107"/>
      <c r="F239" s="107"/>
      <c r="G239" s="107"/>
      <c r="H239" s="107"/>
      <c r="I239" s="119"/>
      <c r="J239" s="118"/>
      <c r="K239" s="107"/>
      <c r="L239" s="119"/>
      <c r="M239" s="118"/>
      <c r="N239" s="107"/>
      <c r="O239" s="119"/>
    </row>
    <row r="240" spans="1:15" s="34" customFormat="1" ht="13.5" hidden="1" customHeight="1" x14ac:dyDescent="0.15">
      <c r="A240" s="210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customHeight="1" x14ac:dyDescent="0.15">
      <c r="A241" s="210"/>
      <c r="B241" s="116">
        <v>6</v>
      </c>
      <c r="C241" s="117">
        <v>0.66666666666666663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15">
      <c r="A242" s="210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hidden="1" customHeight="1" thickBot="1" x14ac:dyDescent="0.2">
      <c r="A243" s="211"/>
      <c r="B243" s="120">
        <v>11</v>
      </c>
      <c r="C243" s="121">
        <v>0.83333333333333337</v>
      </c>
      <c r="D243" s="122"/>
      <c r="E243" s="123"/>
      <c r="F243" s="123"/>
      <c r="G243" s="123"/>
      <c r="H243" s="123"/>
      <c r="I243" s="124"/>
      <c r="J243" s="122"/>
      <c r="K243" s="123"/>
      <c r="L243" s="124"/>
      <c r="M243" s="122"/>
      <c r="N243" s="123"/>
      <c r="O243" s="124"/>
    </row>
    <row r="244" spans="1:15" ht="15" customHeight="1" thickBot="1" x14ac:dyDescent="0.2">
      <c r="A244" s="125"/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1:15" s="34" customFormat="1" ht="13.5" customHeight="1" x14ac:dyDescent="0.15">
      <c r="A245" s="208">
        <f>A223+1</f>
        <v>44736</v>
      </c>
      <c r="B245" s="92">
        <v>1</v>
      </c>
      <c r="C245" s="93">
        <v>0.375</v>
      </c>
      <c r="D245" s="94"/>
      <c r="E245" s="95"/>
      <c r="F245" s="95"/>
      <c r="G245" s="95"/>
      <c r="H245" s="95"/>
      <c r="I245" s="96"/>
      <c r="J245" s="94"/>
      <c r="K245" s="95"/>
      <c r="L245" s="96"/>
      <c r="M245" s="94"/>
      <c r="N245" s="95"/>
      <c r="O245" s="96"/>
    </row>
    <row r="246" spans="1:15" s="34" customFormat="1" ht="13.5" hidden="1" customHeight="1" x14ac:dyDescent="0.15">
      <c r="A246" s="209"/>
      <c r="B246" s="92"/>
      <c r="C246" s="93"/>
      <c r="D246" s="97"/>
      <c r="E246" s="98"/>
      <c r="F246" s="98"/>
      <c r="G246" s="98"/>
      <c r="H246" s="98"/>
      <c r="I246" s="99"/>
      <c r="J246" s="97"/>
      <c r="K246" s="98"/>
      <c r="L246" s="99"/>
      <c r="M246" s="97"/>
      <c r="N246" s="98"/>
      <c r="O246" s="99"/>
    </row>
    <row r="247" spans="1:15" s="34" customFormat="1" ht="13.5" hidden="1" customHeight="1" x14ac:dyDescent="0.15">
      <c r="A247" s="210"/>
      <c r="B247" s="100">
        <v>2</v>
      </c>
      <c r="C247" s="101">
        <v>0.41666666666666669</v>
      </c>
      <c r="D247" s="102"/>
      <c r="E247" s="103"/>
      <c r="F247" s="103"/>
      <c r="G247" s="103"/>
      <c r="H247" s="103"/>
      <c r="I247" s="104"/>
      <c r="J247" s="102"/>
      <c r="K247" s="103"/>
      <c r="L247" s="104"/>
      <c r="M247" s="102"/>
      <c r="N247" s="103"/>
      <c r="O247" s="104"/>
    </row>
    <row r="248" spans="1:15" s="34" customFormat="1" ht="13.5" hidden="1" customHeight="1" x14ac:dyDescent="0.15">
      <c r="A248" s="210"/>
      <c r="B248" s="100"/>
      <c r="C248" s="101"/>
      <c r="D248" s="102"/>
      <c r="E248" s="103"/>
      <c r="F248" s="103"/>
      <c r="G248" s="103"/>
      <c r="H248" s="103"/>
      <c r="I248" s="104"/>
      <c r="J248" s="102"/>
      <c r="K248" s="103"/>
      <c r="L248" s="104"/>
      <c r="M248" s="102"/>
      <c r="N248" s="103"/>
      <c r="O248" s="104"/>
    </row>
    <row r="249" spans="1:15" s="34" customFormat="1" ht="13.5" customHeight="1" x14ac:dyDescent="0.15">
      <c r="A249" s="210"/>
      <c r="B249" s="100">
        <v>2</v>
      </c>
      <c r="C249" s="101">
        <v>0.41666666666666669</v>
      </c>
      <c r="D249" s="102"/>
      <c r="E249" s="105"/>
      <c r="F249" s="105"/>
      <c r="G249" s="105"/>
      <c r="H249" s="105"/>
      <c r="I249" s="104"/>
      <c r="J249" s="102"/>
      <c r="K249" s="105"/>
      <c r="L249" s="104"/>
      <c r="M249" s="102"/>
      <c r="N249" s="105"/>
      <c r="O249" s="104"/>
    </row>
    <row r="250" spans="1:15" s="34" customFormat="1" ht="13.5" hidden="1" customHeight="1" x14ac:dyDescent="0.15">
      <c r="A250" s="210"/>
      <c r="B250" s="100"/>
      <c r="C250" s="101"/>
      <c r="D250" s="102"/>
      <c r="E250" s="105"/>
      <c r="F250" s="105"/>
      <c r="G250" s="105"/>
      <c r="H250" s="105"/>
      <c r="I250" s="104"/>
      <c r="J250" s="102"/>
      <c r="K250" s="105"/>
      <c r="L250" s="104"/>
      <c r="M250" s="102"/>
      <c r="N250" s="105"/>
      <c r="O250" s="104"/>
    </row>
    <row r="251" spans="1:15" s="34" customFormat="1" ht="13.5" customHeight="1" x14ac:dyDescent="0.15">
      <c r="A251" s="210"/>
      <c r="B251" s="100">
        <v>3</v>
      </c>
      <c r="C251" s="101">
        <v>0.45833333333333331</v>
      </c>
      <c r="D251" s="102"/>
      <c r="E251" s="105"/>
      <c r="F251" s="105"/>
      <c r="G251" s="105"/>
      <c r="H251" s="105"/>
      <c r="I251" s="104"/>
      <c r="J251" s="102"/>
      <c r="K251" s="105"/>
      <c r="L251" s="104"/>
      <c r="M251" s="102"/>
      <c r="N251" s="105"/>
      <c r="O251" s="104"/>
    </row>
    <row r="252" spans="1:15" s="34" customFormat="1" ht="13.5" hidden="1" customHeight="1" x14ac:dyDescent="0.15">
      <c r="A252" s="210"/>
      <c r="B252" s="100"/>
      <c r="C252" s="106"/>
      <c r="D252" s="102"/>
      <c r="E252" s="107"/>
      <c r="F252" s="107"/>
      <c r="G252" s="107"/>
      <c r="H252" s="107"/>
      <c r="I252" s="104"/>
      <c r="J252" s="102"/>
      <c r="K252" s="107"/>
      <c r="L252" s="104"/>
      <c r="M252" s="102"/>
      <c r="N252" s="107"/>
      <c r="O252" s="104"/>
    </row>
    <row r="253" spans="1:15" s="26" customFormat="1" ht="13.5" hidden="1" customHeight="1" x14ac:dyDescent="0.15">
      <c r="A253" s="210"/>
      <c r="B253" s="108">
        <v>5</v>
      </c>
      <c r="C253" s="109">
        <v>0.58333333333333337</v>
      </c>
      <c r="D253" s="110"/>
      <c r="E253" s="111"/>
      <c r="F253" s="111"/>
      <c r="G253" s="111"/>
      <c r="H253" s="111"/>
      <c r="I253" s="112"/>
      <c r="J253" s="110"/>
      <c r="K253" s="111"/>
      <c r="L253" s="112"/>
      <c r="M253" s="110"/>
      <c r="N253" s="111"/>
      <c r="O253" s="112"/>
    </row>
    <row r="254" spans="1:15" s="26" customFormat="1" ht="13.5" hidden="1" customHeight="1" x14ac:dyDescent="0.15">
      <c r="A254" s="210"/>
      <c r="B254" s="108"/>
      <c r="C254" s="109"/>
      <c r="D254" s="110"/>
      <c r="E254" s="113"/>
      <c r="F254" s="113"/>
      <c r="G254" s="113"/>
      <c r="H254" s="113"/>
      <c r="I254" s="112"/>
      <c r="J254" s="110"/>
      <c r="K254" s="113"/>
      <c r="L254" s="112"/>
      <c r="M254" s="110"/>
      <c r="N254" s="113"/>
      <c r="O254" s="112"/>
    </row>
    <row r="255" spans="1:15" s="34" customFormat="1" ht="13.5" customHeight="1" x14ac:dyDescent="0.15">
      <c r="A255" s="210"/>
      <c r="B255" s="100">
        <v>4</v>
      </c>
      <c r="C255" s="106">
        <v>0.58333333333333337</v>
      </c>
      <c r="D255" s="114" t="s">
        <v>136</v>
      </c>
      <c r="E255" s="103"/>
      <c r="F255" s="103"/>
      <c r="G255" s="103"/>
      <c r="H255" s="103"/>
      <c r="I255" s="104"/>
      <c r="J255" s="102"/>
      <c r="K255" s="103"/>
      <c r="L255" s="104"/>
      <c r="M255" s="102"/>
      <c r="N255" s="103"/>
      <c r="O255" s="104"/>
    </row>
    <row r="256" spans="1:15" s="34" customFormat="1" ht="13.5" hidden="1" customHeight="1" x14ac:dyDescent="0.15">
      <c r="A256" s="210"/>
      <c r="B256" s="100"/>
      <c r="C256" s="106"/>
      <c r="D256" s="102"/>
      <c r="E256" s="98"/>
      <c r="F256" s="98"/>
      <c r="G256" s="98"/>
      <c r="H256" s="98"/>
      <c r="I256" s="104"/>
      <c r="J256" s="102"/>
      <c r="K256" s="98"/>
      <c r="L256" s="104"/>
      <c r="M256" s="102"/>
      <c r="N256" s="98"/>
      <c r="O256" s="104"/>
    </row>
    <row r="257" spans="1:15" s="34" customFormat="1" ht="13.5" hidden="1" customHeight="1" x14ac:dyDescent="0.15">
      <c r="A257" s="210"/>
      <c r="B257" s="100">
        <v>7</v>
      </c>
      <c r="C257" s="106">
        <v>0.66666666666666663</v>
      </c>
      <c r="D257" s="114"/>
      <c r="E257" s="115"/>
      <c r="F257" s="115"/>
      <c r="G257" s="115"/>
      <c r="H257" s="115"/>
      <c r="I257" s="104"/>
      <c r="J257" s="102"/>
      <c r="K257" s="115"/>
      <c r="L257" s="104"/>
      <c r="M257" s="102"/>
      <c r="N257" s="115"/>
      <c r="O257" s="104"/>
    </row>
    <row r="258" spans="1:15" s="34" customFormat="1" ht="13.5" hidden="1" customHeight="1" x14ac:dyDescent="0.15">
      <c r="A258" s="210"/>
      <c r="B258" s="100"/>
      <c r="C258" s="106"/>
      <c r="D258" s="102"/>
      <c r="E258" s="98"/>
      <c r="F258" s="98"/>
      <c r="G258" s="98"/>
      <c r="H258" s="98"/>
      <c r="I258" s="104"/>
      <c r="J258" s="102"/>
      <c r="K258" s="98"/>
      <c r="L258" s="104"/>
      <c r="M258" s="102"/>
      <c r="N258" s="98"/>
      <c r="O258" s="104"/>
    </row>
    <row r="259" spans="1:15" s="34" customFormat="1" ht="13.5" customHeight="1" x14ac:dyDescent="0.15">
      <c r="A259" s="210"/>
      <c r="B259" s="100">
        <v>5</v>
      </c>
      <c r="C259" s="106">
        <v>0.625</v>
      </c>
      <c r="D259" s="114"/>
      <c r="E259" s="105"/>
      <c r="F259" s="105"/>
      <c r="G259" s="105"/>
      <c r="H259" s="105"/>
      <c r="I259" s="104"/>
      <c r="J259" s="102"/>
      <c r="K259" s="105"/>
      <c r="L259" s="104"/>
      <c r="M259" s="102"/>
      <c r="N259" s="105"/>
      <c r="O259" s="104"/>
    </row>
    <row r="260" spans="1:15" s="34" customFormat="1" ht="13.5" hidden="1" customHeight="1" x14ac:dyDescent="0.15">
      <c r="A260" s="210"/>
      <c r="B260" s="116"/>
      <c r="C260" s="117"/>
      <c r="D260" s="118"/>
      <c r="E260" s="107"/>
      <c r="F260" s="107"/>
      <c r="G260" s="107"/>
      <c r="H260" s="107"/>
      <c r="I260" s="119"/>
      <c r="J260" s="118"/>
      <c r="K260" s="107"/>
      <c r="L260" s="119"/>
      <c r="M260" s="118"/>
      <c r="N260" s="107"/>
      <c r="O260" s="119"/>
    </row>
    <row r="261" spans="1:15" s="34" customFormat="1" ht="13.5" hidden="1" customHeight="1" x14ac:dyDescent="0.15">
      <c r="A261" s="210"/>
      <c r="B261" s="116">
        <v>9</v>
      </c>
      <c r="C261" s="117">
        <v>0.75</v>
      </c>
      <c r="D261" s="118"/>
      <c r="E261" s="107"/>
      <c r="F261" s="107"/>
      <c r="G261" s="107"/>
      <c r="H261" s="107"/>
      <c r="I261" s="119"/>
      <c r="J261" s="118"/>
      <c r="K261" s="107"/>
      <c r="L261" s="119"/>
      <c r="M261" s="118"/>
      <c r="N261" s="107"/>
      <c r="O261" s="119"/>
    </row>
    <row r="262" spans="1:15" s="34" customFormat="1" ht="13.5" hidden="1" customHeight="1" x14ac:dyDescent="0.15">
      <c r="A262" s="210"/>
      <c r="B262" s="116"/>
      <c r="C262" s="117"/>
      <c r="D262" s="118"/>
      <c r="E262" s="107"/>
      <c r="F262" s="107"/>
      <c r="G262" s="107"/>
      <c r="H262" s="107"/>
      <c r="I262" s="119"/>
      <c r="J262" s="118"/>
      <c r="K262" s="107"/>
      <c r="L262" s="119"/>
      <c r="M262" s="118"/>
      <c r="N262" s="107"/>
      <c r="O262" s="119"/>
    </row>
    <row r="263" spans="1:15" s="34" customFormat="1" ht="13.5" customHeight="1" x14ac:dyDescent="0.15">
      <c r="A263" s="210"/>
      <c r="B263" s="116">
        <v>6</v>
      </c>
      <c r="C263" s="117">
        <v>0.66666666666666663</v>
      </c>
      <c r="D263" s="118"/>
      <c r="E263" s="107"/>
      <c r="F263" s="107"/>
      <c r="G263" s="107"/>
      <c r="H263" s="107"/>
      <c r="I263" s="119"/>
      <c r="J263" s="118"/>
      <c r="K263" s="107"/>
      <c r="L263" s="119"/>
      <c r="M263" s="118"/>
      <c r="N263" s="107"/>
      <c r="O263" s="119"/>
    </row>
    <row r="264" spans="1:15" s="34" customFormat="1" ht="13.5" hidden="1" customHeight="1" x14ac:dyDescent="0.15">
      <c r="A264" s="210"/>
      <c r="B264" s="116"/>
      <c r="C264" s="117"/>
      <c r="D264" s="118"/>
      <c r="E264" s="107"/>
      <c r="F264" s="107"/>
      <c r="G264" s="107"/>
      <c r="H264" s="107"/>
      <c r="I264" s="119"/>
      <c r="J264" s="118"/>
      <c r="K264" s="107"/>
      <c r="L264" s="119"/>
      <c r="M264" s="118"/>
      <c r="N264" s="107"/>
      <c r="O264" s="119"/>
    </row>
    <row r="265" spans="1:15" s="34" customFormat="1" ht="13.5" hidden="1" customHeight="1" thickBot="1" x14ac:dyDescent="0.2">
      <c r="A265" s="211"/>
      <c r="B265" s="120">
        <v>11</v>
      </c>
      <c r="C265" s="121">
        <v>0.83333333333333337</v>
      </c>
      <c r="D265" s="122"/>
      <c r="E265" s="123"/>
      <c r="F265" s="123"/>
      <c r="G265" s="123"/>
      <c r="H265" s="123"/>
      <c r="I265" s="124"/>
      <c r="J265" s="122"/>
      <c r="K265" s="123"/>
      <c r="L265" s="124"/>
      <c r="M265" s="122"/>
      <c r="N265" s="123"/>
      <c r="O265" s="124"/>
    </row>
    <row r="266" spans="1:15" ht="15" customHeight="1" x14ac:dyDescent="0.15">
      <c r="A266" s="125"/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1:15" s="34" customFormat="1" ht="13.5" hidden="1" customHeight="1" x14ac:dyDescent="0.15">
      <c r="A267" s="209"/>
      <c r="B267" s="116"/>
      <c r="C267" s="117"/>
      <c r="D267" s="118"/>
      <c r="E267" s="107"/>
      <c r="F267" s="107"/>
      <c r="G267" s="107"/>
      <c r="H267" s="107"/>
      <c r="I267" s="119"/>
      <c r="J267" s="118"/>
      <c r="K267" s="107"/>
      <c r="L267" s="119"/>
      <c r="M267" s="118"/>
      <c r="N267" s="107"/>
      <c r="O267" s="119"/>
    </row>
    <row r="268" spans="1:15" s="34" customFormat="1" ht="13.5" hidden="1" customHeight="1" thickBot="1" x14ac:dyDescent="0.2">
      <c r="A268" s="216"/>
      <c r="B268" s="120">
        <v>11</v>
      </c>
      <c r="C268" s="121">
        <v>0.83333333333333337</v>
      </c>
      <c r="D268" s="122"/>
      <c r="E268" s="123"/>
      <c r="F268" s="123"/>
      <c r="G268" s="123"/>
      <c r="H268" s="123"/>
      <c r="I268" s="124"/>
      <c r="J268" s="122"/>
      <c r="K268" s="123"/>
      <c r="L268" s="124"/>
      <c r="M268" s="122"/>
      <c r="N268" s="123"/>
      <c r="O268" s="124"/>
    </row>
  </sheetData>
  <mergeCells count="18"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91:A111"/>
    <mergeCell ref="A113:A133"/>
    <mergeCell ref="A135:A155"/>
    <mergeCell ref="A267:A268"/>
    <mergeCell ref="A157:A177"/>
    <mergeCell ref="A179:A199"/>
    <mergeCell ref="A201:A221"/>
    <mergeCell ref="A223:A243"/>
    <mergeCell ref="A245:A26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2021-2022 GÜZ DÖNEMİ YARIYIL SONU SINAV PROGRAMI</oddHeader>
  </headerFooter>
  <rowBreaks count="1" manualBreakCount="1">
    <brk id="15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E25:H45 K25:K45 E47:H67 K47:K67 E69:H89 K69:K89 E91:H111 K91:K111 E113:H133 K113:K133 E135:H155 K135:K155 E157:H177 K157:K177 E179:H199 K179:K199 E201:H221 K201:K221 E223:H243 K223:K243 E245:H265 K245:K265 N25:N45 N47:N67 N69:N89 N91:N111 N113:N133 N135:N155 N157:N177 N179:N199 N201:N221 N223:N243 N245:N265 N3:N23 K3:K23 E3:H23 N267:N268 K267:K268 E267:H268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baseColWidth="10" defaultColWidth="17.33203125" defaultRowHeight="15" customHeight="1" x14ac:dyDescent="0.15"/>
  <cols>
    <col min="1" max="1" width="27.5" style="34" bestFit="1" customWidth="1"/>
    <col min="2" max="2" width="6.1640625" style="34" customWidth="1"/>
    <col min="3" max="3" width="6.5" style="34" customWidth="1"/>
    <col min="4" max="4" width="8.6640625" style="34" customWidth="1"/>
    <col min="5" max="5" width="16.1640625" style="34" customWidth="1"/>
    <col min="6" max="6" width="16.6640625" style="34" customWidth="1"/>
    <col min="7" max="7" width="16.1640625" style="34" customWidth="1"/>
    <col min="8" max="10" width="15.6640625" style="34" customWidth="1"/>
    <col min="11" max="11" width="9.1640625" style="34" customWidth="1"/>
    <col min="12" max="16384" width="17.33203125" style="34"/>
  </cols>
  <sheetData>
    <row r="1" spans="1:11" ht="12.75" customHeight="1" x14ac:dyDescent="0.15">
      <c r="A1" s="35" t="s">
        <v>112</v>
      </c>
      <c r="B1" s="239" t="s">
        <v>118</v>
      </c>
      <c r="C1" s="207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15">
      <c r="A2" s="234">
        <f>Ders_Programı!A3</f>
        <v>44725</v>
      </c>
      <c r="B2" s="230">
        <v>1</v>
      </c>
      <c r="C2" s="238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15">
      <c r="A3" s="235"/>
      <c r="B3" s="231"/>
      <c r="C3" s="231"/>
      <c r="D3" s="9" t="s">
        <v>117</v>
      </c>
      <c r="E3" s="9">
        <f>Ders_Programı!D3</f>
        <v>0</v>
      </c>
      <c r="F3" s="9">
        <f>Ders_Programı!D3</f>
        <v>0</v>
      </c>
      <c r="G3" s="9">
        <f>Ders_Programı!D3</f>
        <v>0</v>
      </c>
      <c r="H3" s="9">
        <f>Ders_Programı!D3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15">
      <c r="A4" s="235"/>
      <c r="B4" s="230">
        <v>2</v>
      </c>
      <c r="C4" s="232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15">
      <c r="A5" s="235"/>
      <c r="B5" s="231"/>
      <c r="C5" s="231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15">
      <c r="A6" s="235"/>
      <c r="B6" s="230">
        <v>3</v>
      </c>
      <c r="C6" s="232">
        <v>0.45833333333333331</v>
      </c>
      <c r="D6" s="9" t="s">
        <v>119</v>
      </c>
      <c r="E6" s="9" t="str">
        <f>Ders_Programı!E7</f>
        <v>D1</v>
      </c>
      <c r="F6" s="9" t="str">
        <f>Ders_Programı!F7</f>
        <v>D4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15">
      <c r="A7" s="235"/>
      <c r="B7" s="231"/>
      <c r="C7" s="231"/>
      <c r="D7" s="9" t="s">
        <v>117</v>
      </c>
      <c r="E7" s="9" t="str">
        <f>Ders_Programı!D7</f>
        <v>SAN206 Geleneksel Türk  El Sanatları II</v>
      </c>
      <c r="F7" s="9" t="str">
        <f>Ders_Programı!D7</f>
        <v>SAN206 Geleneksel Türk  El Sanatları II</v>
      </c>
      <c r="G7" s="9" t="str">
        <f>Ders_Programı!D7</f>
        <v>SAN206 Geleneksel Türk  El Sanatları II</v>
      </c>
      <c r="H7" s="9" t="str">
        <f>Ders_Programı!D7</f>
        <v>SAN206 Geleneksel Türk  El Sanatları II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15">
      <c r="A8" s="235"/>
      <c r="B8" s="230">
        <v>4</v>
      </c>
      <c r="C8" s="232">
        <v>0.54166666666666663</v>
      </c>
      <c r="D8" s="9" t="s">
        <v>119</v>
      </c>
      <c r="E8" s="9" t="str">
        <f>Ders_Programı!E9</f>
        <v>F206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15">
      <c r="A9" s="235"/>
      <c r="B9" s="231"/>
      <c r="C9" s="231"/>
      <c r="D9" s="9" t="s">
        <v>117</v>
      </c>
      <c r="E9" s="9" t="str">
        <f>Ders_Programı!D9</f>
        <v>SAN306 Avrupa Sanatı II</v>
      </c>
      <c r="F9" s="9" t="str">
        <f>Ders_Programı!D9</f>
        <v>SAN306 Avrupa Sanatı II</v>
      </c>
      <c r="G9" s="9" t="str">
        <f>Ders_Programı!D9</f>
        <v>SAN306 Avrupa Sanatı II</v>
      </c>
      <c r="H9" s="9" t="str">
        <f>Ders_Programı!D9</f>
        <v>SAN306 Avrupa Sanatı II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15">
      <c r="A10" s="235"/>
      <c r="B10" s="230">
        <v>5</v>
      </c>
      <c r="C10" s="232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15">
      <c r="A11" s="235"/>
      <c r="B11" s="231"/>
      <c r="C11" s="231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15">
      <c r="A12" s="235"/>
      <c r="B12" s="230">
        <v>6</v>
      </c>
      <c r="C12" s="232">
        <v>0.625</v>
      </c>
      <c r="D12" s="9" t="s">
        <v>119</v>
      </c>
      <c r="E12" s="9" t="str">
        <f>Ders_Programı!E13</f>
        <v>F206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15">
      <c r="A13" s="235"/>
      <c r="B13" s="231"/>
      <c r="C13" s="231"/>
      <c r="D13" s="9" t="s">
        <v>117</v>
      </c>
      <c r="E13" s="9" t="str">
        <f>Ders_Programı!D13</f>
        <v>SAN404 Avrupa Sanatı IV</v>
      </c>
      <c r="F13" s="9" t="str">
        <f>Ders_Programı!D13</f>
        <v>SAN404 Avrupa Sanatı IV</v>
      </c>
      <c r="G13" s="9" t="str">
        <f>Ders_Programı!D13</f>
        <v>SAN404 Avrupa Sanatı IV</v>
      </c>
      <c r="H13" s="9" t="str">
        <f>Ders_Programı!D13</f>
        <v>SAN404 Avrupa Sanatı IV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15">
      <c r="A14" s="235"/>
      <c r="B14" s="230">
        <v>7</v>
      </c>
      <c r="C14" s="232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15">
      <c r="A15" s="235"/>
      <c r="B15" s="231"/>
      <c r="C15" s="231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15">
      <c r="A16" s="235"/>
      <c r="B16" s="230">
        <v>8</v>
      </c>
      <c r="C16" s="232">
        <v>0.70833333333333337</v>
      </c>
      <c r="D16" s="9" t="s">
        <v>119</v>
      </c>
      <c r="E16" s="9" t="str">
        <f>Ders_Programı!E17</f>
        <v>F206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15">
      <c r="A17" s="235"/>
      <c r="B17" s="231"/>
      <c r="C17" s="231"/>
      <c r="D17" s="9" t="s">
        <v>117</v>
      </c>
      <c r="E17" s="9" t="str">
        <f>Ders_Programı!D17</f>
        <v>SAN310  Teknik Resim ve Rölöve II</v>
      </c>
      <c r="F17" s="9" t="str">
        <f>Ders_Programı!D17</f>
        <v>SAN310  Teknik Resim ve Rölöve II</v>
      </c>
      <c r="G17" s="9" t="str">
        <f>Ders_Programı!D17</f>
        <v>SAN310  Teknik Resim ve Rölöve II</v>
      </c>
      <c r="H17" s="9" t="str">
        <f>Ders_Programı!D17</f>
        <v>SAN310  Teknik Resim ve Rölöve II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15">
      <c r="A18" s="235"/>
      <c r="B18" s="230">
        <v>9</v>
      </c>
      <c r="C18" s="232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15">
      <c r="A19" s="235"/>
      <c r="B19" s="231"/>
      <c r="C19" s="231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15">
      <c r="A20" s="235"/>
      <c r="B20" s="230">
        <v>10</v>
      </c>
      <c r="C20" s="232">
        <v>0.79166666666666663</v>
      </c>
      <c r="D20" s="9" t="s">
        <v>119</v>
      </c>
      <c r="E20" s="9" t="str">
        <f>Ders_Programı!E21</f>
        <v>D1</v>
      </c>
      <c r="F20" s="9" t="str">
        <f>Ders_Programı!F21</f>
        <v>D4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15">
      <c r="A21" s="235"/>
      <c r="B21" s="231"/>
      <c r="C21" s="231"/>
      <c r="D21" s="9" t="s">
        <v>117</v>
      </c>
      <c r="E21" s="9" t="str">
        <f>Ders_Programı!D21</f>
        <v>SAN104 Erken İslam Sanatı II</v>
      </c>
      <c r="F21" s="9" t="str">
        <f>Ders_Programı!D21</f>
        <v>SAN104 Erken İslam Sanatı II</v>
      </c>
      <c r="G21" s="9" t="str">
        <f>Ders_Programı!D21</f>
        <v>SAN104 Erken İslam Sanatı II</v>
      </c>
      <c r="H21" s="9" t="str">
        <f>Ders_Programı!D21</f>
        <v>SAN104 Erken İslam Sanatı II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15">
      <c r="A22" s="235"/>
      <c r="B22" s="230">
        <v>11</v>
      </c>
      <c r="C22" s="232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15">
      <c r="A23" s="236"/>
      <c r="B23" s="231"/>
      <c r="C23" s="231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15">
      <c r="A24" s="233">
        <f>A2+1</f>
        <v>44726</v>
      </c>
      <c r="B24" s="228">
        <v>1</v>
      </c>
      <c r="C24" s="229">
        <v>0.375</v>
      </c>
      <c r="D24" s="50" t="s">
        <v>119</v>
      </c>
      <c r="E24" s="50" t="str">
        <f>Ders_Programı!E25</f>
        <v>F206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15">
      <c r="A25" s="227"/>
      <c r="B25" s="227"/>
      <c r="C25" s="227"/>
      <c r="D25" s="50" t="s">
        <v>117</v>
      </c>
      <c r="E25" s="50" t="str">
        <f>Ders_Programı!D25</f>
        <v xml:space="preserve">SAN312 Türk Minyatür Sanatı </v>
      </c>
      <c r="F25" s="50" t="str">
        <f>Ders_Programı!D25</f>
        <v xml:space="preserve">SAN312 Türk Minyatür Sanatı </v>
      </c>
      <c r="G25" s="50" t="str">
        <f>Ders_Programı!D25</f>
        <v xml:space="preserve">SAN312 Türk Minyatür Sanatı </v>
      </c>
      <c r="H25" s="50" t="str">
        <f>Ders_Programı!D25</f>
        <v xml:space="preserve">SAN312 Türk Minyatür Sanatı 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15">
      <c r="A26" s="227"/>
      <c r="B26" s="228">
        <v>2</v>
      </c>
      <c r="C26" s="226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15">
      <c r="A27" s="227"/>
      <c r="B27" s="227"/>
      <c r="C27" s="227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15">
      <c r="A28" s="227"/>
      <c r="B28" s="228">
        <v>3</v>
      </c>
      <c r="C28" s="226">
        <v>0.45833333333333331</v>
      </c>
      <c r="D28" s="50" t="s">
        <v>119</v>
      </c>
      <c r="E28" s="50" t="str">
        <f>Ders_Programı!E29</f>
        <v>D1</v>
      </c>
      <c r="F28" s="50">
        <f>Ders_Programı!F29</f>
        <v>0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15">
      <c r="A29" s="227"/>
      <c r="B29" s="227"/>
      <c r="C29" s="227"/>
      <c r="D29" s="50" t="s">
        <v>117</v>
      </c>
      <c r="E29" s="50" t="str">
        <f>Ders_Programı!D29</f>
        <v>SAN422 Cumhuriyet Dönemi Mimarisi</v>
      </c>
      <c r="F29" s="50" t="str">
        <f>Ders_Programı!D29</f>
        <v>SAN422 Cumhuriyet Dönemi Mimarisi</v>
      </c>
      <c r="G29" s="50" t="str">
        <f>Ders_Programı!D29</f>
        <v>SAN422 Cumhuriyet Dönemi Mimarisi</v>
      </c>
      <c r="H29" s="50" t="str">
        <f>Ders_Programı!D29</f>
        <v>SAN422 Cumhuriyet Dönemi Mimarisi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15">
      <c r="A30" s="227"/>
      <c r="B30" s="228">
        <v>4</v>
      </c>
      <c r="C30" s="226">
        <v>0.54166666666666663</v>
      </c>
      <c r="D30" s="50" t="s">
        <v>119</v>
      </c>
      <c r="E30" s="50" t="str">
        <f>Ders_Programı!E31</f>
        <v>F206</v>
      </c>
      <c r="F30" s="50">
        <f>Ders_Programı!F31</f>
        <v>0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15">
      <c r="A31" s="227"/>
      <c r="B31" s="227"/>
      <c r="C31" s="227"/>
      <c r="D31" s="50" t="s">
        <v>117</v>
      </c>
      <c r="E31" s="50" t="str">
        <f>Ders_Programı!D31</f>
        <v>SAN232 Saha Araştırması II</v>
      </c>
      <c r="F31" s="50" t="str">
        <f>Ders_Programı!D31</f>
        <v>SAN232 Saha Araştırması II</v>
      </c>
      <c r="G31" s="50" t="str">
        <f>Ders_Programı!D31</f>
        <v>SAN232 Saha Araştırması II</v>
      </c>
      <c r="H31" s="50" t="str">
        <f>Ders_Programı!D31</f>
        <v>SAN232 Saha Araştırması II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15">
      <c r="A32" s="227"/>
      <c r="B32" s="228">
        <v>5</v>
      </c>
      <c r="C32" s="226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15">
      <c r="A33" s="227"/>
      <c r="B33" s="227"/>
      <c r="C33" s="227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15">
      <c r="A34" s="227"/>
      <c r="B34" s="228">
        <v>6</v>
      </c>
      <c r="C34" s="226">
        <v>0.625</v>
      </c>
      <c r="D34" s="50" t="s">
        <v>119</v>
      </c>
      <c r="E34" s="50" t="str">
        <f>Ders_Programı!E35</f>
        <v>F206</v>
      </c>
      <c r="F34" s="50">
        <f>Ders_Programı!F35</f>
        <v>0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15">
      <c r="A35" s="227"/>
      <c r="B35" s="227"/>
      <c r="C35" s="227"/>
      <c r="D35" s="50" t="s">
        <v>117</v>
      </c>
      <c r="E35" s="50" t="str">
        <f>Ders_Programı!D35</f>
        <v xml:space="preserve"> SAN428 Müzecilik ve Eski Eser Hukuku</v>
      </c>
      <c r="F35" s="50" t="str">
        <f>Ders_Programı!D35</f>
        <v xml:space="preserve"> SAN428 Müzecilik ve Eski Eser Hukuku</v>
      </c>
      <c r="G35" s="50" t="str">
        <f>Ders_Programı!D35</f>
        <v xml:space="preserve"> SAN428 Müzecilik ve Eski Eser Hukuku</v>
      </c>
      <c r="H35" s="50" t="str">
        <f>Ders_Programı!D35</f>
        <v xml:space="preserve"> SAN428 Müzecilik ve Eski Eser Hukuku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15">
      <c r="A36" s="227"/>
      <c r="B36" s="228">
        <v>7</v>
      </c>
      <c r="C36" s="226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15">
      <c r="A37" s="227"/>
      <c r="B37" s="227"/>
      <c r="C37" s="227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15">
      <c r="A38" s="227"/>
      <c r="B38" s="228">
        <v>8</v>
      </c>
      <c r="C38" s="226">
        <v>0.70833333333333337</v>
      </c>
      <c r="D38" s="50" t="s">
        <v>119</v>
      </c>
      <c r="E38" s="50" t="str">
        <f>Ders_Programı!E39</f>
        <v>F206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15">
      <c r="A39" s="227"/>
      <c r="B39" s="227"/>
      <c r="C39" s="227"/>
      <c r="D39" s="50" t="s">
        <v>117</v>
      </c>
      <c r="E39" s="50" t="str">
        <f>Ders_Programı!D39</f>
        <v>SAN324 Bilimsel Araştırma ve Kazı Teknikleri II</v>
      </c>
      <c r="F39" s="50" t="str">
        <f>Ders_Programı!D39</f>
        <v>SAN324 Bilimsel Araştırma ve Kazı Teknikleri II</v>
      </c>
      <c r="G39" s="50" t="str">
        <f>Ders_Programı!D39</f>
        <v>SAN324 Bilimsel Araştırma ve Kazı Teknikleri II</v>
      </c>
      <c r="H39" s="50" t="str">
        <f>Ders_Programı!D39</f>
        <v>SAN324 Bilimsel Araştırma ve Kazı Teknikleri II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15">
      <c r="A40" s="227"/>
      <c r="B40" s="228">
        <v>9</v>
      </c>
      <c r="C40" s="226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15">
      <c r="A41" s="227"/>
      <c r="B41" s="227"/>
      <c r="C41" s="227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15">
      <c r="A42" s="227"/>
      <c r="B42" s="228">
        <v>10</v>
      </c>
      <c r="C42" s="226">
        <v>0.79166666666666663</v>
      </c>
      <c r="D42" s="50" t="s">
        <v>119</v>
      </c>
      <c r="E42" s="50" t="str">
        <f>Ders_Programı!E43</f>
        <v>F206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15">
      <c r="A43" s="227"/>
      <c r="B43" s="227"/>
      <c r="C43" s="227"/>
      <c r="D43" s="50" t="s">
        <v>117</v>
      </c>
      <c r="E43" s="50" t="str">
        <f>Ders_Programı!D43</f>
        <v>SAN234  Anadolu Beylikleri Sanatı II</v>
      </c>
      <c r="F43" s="50" t="str">
        <f>Ders_Programı!D43</f>
        <v>SAN234  Anadolu Beylikleri Sanatı II</v>
      </c>
      <c r="G43" s="50" t="str">
        <f>Ders_Programı!D43</f>
        <v>SAN234  Anadolu Beylikleri Sanatı II</v>
      </c>
      <c r="H43" s="50" t="str">
        <f>Ders_Programı!D43</f>
        <v>SAN234  Anadolu Beylikleri Sanatı II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15">
      <c r="A44" s="227"/>
      <c r="B44" s="228">
        <v>11</v>
      </c>
      <c r="C44" s="226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15">
      <c r="A45" s="227"/>
      <c r="B45" s="227"/>
      <c r="C45" s="227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15">
      <c r="A46" s="237">
        <f>A24+1</f>
        <v>44727</v>
      </c>
      <c r="B46" s="230">
        <v>1</v>
      </c>
      <c r="C46" s="238">
        <v>0.375</v>
      </c>
      <c r="D46" s="51" t="s">
        <v>119</v>
      </c>
      <c r="E46" s="51">
        <f>Ders_Programı!E47</f>
        <v>0</v>
      </c>
      <c r="F46" s="51">
        <f>Ders_Programı!F47</f>
        <v>0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15">
      <c r="A47" s="231"/>
      <c r="B47" s="231"/>
      <c r="C47" s="231"/>
      <c r="D47" s="51" t="s">
        <v>117</v>
      </c>
      <c r="E47" s="51" t="str">
        <f>Ders_Programı!D47</f>
        <v>5-İ ORTAK DERSLER SINAVI</v>
      </c>
      <c r="F47" s="51" t="str">
        <f>Ders_Programı!D47</f>
        <v>5-İ ORTAK DERSLER SINAVI</v>
      </c>
      <c r="G47" s="51" t="str">
        <f>Ders_Programı!D47</f>
        <v>5-İ ORTAK DERSLER SINAVI</v>
      </c>
      <c r="H47" s="51" t="str">
        <f>Ders_Programı!D47</f>
        <v>5-İ ORTAK DERSLER SINAVI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15">
      <c r="A48" s="231"/>
      <c r="B48" s="230">
        <v>2</v>
      </c>
      <c r="C48" s="232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15">
      <c r="A49" s="231"/>
      <c r="B49" s="231"/>
      <c r="C49" s="231"/>
      <c r="D49" s="51" t="s">
        <v>117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15">
      <c r="A50" s="231"/>
      <c r="B50" s="230">
        <v>3</v>
      </c>
      <c r="C50" s="232">
        <v>0.45833333333333331</v>
      </c>
      <c r="D50" s="51" t="s">
        <v>119</v>
      </c>
      <c r="E50" s="51">
        <f>Ders_Programı!E51</f>
        <v>0</v>
      </c>
      <c r="F50" s="51">
        <f>Ders_Programı!F51</f>
        <v>0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15">
      <c r="A51" s="231"/>
      <c r="B51" s="231"/>
      <c r="C51" s="231"/>
      <c r="D51" s="51" t="s">
        <v>117</v>
      </c>
      <c r="E51" s="51" t="str">
        <f>Ders_Programı!D51</f>
        <v>5-İ ORTAK DERSLER SINAVI</v>
      </c>
      <c r="F51" s="51" t="str">
        <f>Ders_Programı!D51</f>
        <v>5-İ ORTAK DERSLER SINAVI</v>
      </c>
      <c r="G51" s="51" t="str">
        <f>Ders_Programı!D51</f>
        <v>5-İ ORTAK DERSLER SINAVI</v>
      </c>
      <c r="H51" s="51" t="str">
        <f>Ders_Programı!D51</f>
        <v>5-İ ORTAK DERSLER SINAVI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15">
      <c r="A52" s="231"/>
      <c r="B52" s="230">
        <v>4</v>
      </c>
      <c r="C52" s="232">
        <v>0.54166666666666663</v>
      </c>
      <c r="D52" s="51" t="s">
        <v>119</v>
      </c>
      <c r="E52" s="51">
        <f>Ders_Programı!E53</f>
        <v>0</v>
      </c>
      <c r="F52" s="51">
        <f>Ders_Programı!F53</f>
        <v>0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15">
      <c r="A53" s="231"/>
      <c r="B53" s="231"/>
      <c r="C53" s="231"/>
      <c r="D53" s="51" t="s">
        <v>117</v>
      </c>
      <c r="E53" s="51" t="str">
        <f>Ders_Programı!D53</f>
        <v>5-İ ORTAK DERSLER SINAVI</v>
      </c>
      <c r="F53" s="51" t="str">
        <f>Ders_Programı!D53</f>
        <v>5-İ ORTAK DERSLER SINAVI</v>
      </c>
      <c r="G53" s="51" t="str">
        <f>Ders_Programı!D53</f>
        <v>5-İ ORTAK DERSLER SINAVI</v>
      </c>
      <c r="H53" s="51" t="str">
        <f>Ders_Programı!D53</f>
        <v>5-İ ORTAK DERSLER SINAVI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15">
      <c r="A54" s="231"/>
      <c r="B54" s="230">
        <v>5</v>
      </c>
      <c r="C54" s="232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15">
      <c r="A55" s="231"/>
      <c r="B55" s="231"/>
      <c r="C55" s="231"/>
      <c r="D55" s="51" t="s">
        <v>117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15">
      <c r="A56" s="231"/>
      <c r="B56" s="230">
        <v>6</v>
      </c>
      <c r="C56" s="232">
        <v>0.625</v>
      </c>
      <c r="D56" s="51" t="s">
        <v>119</v>
      </c>
      <c r="E56" s="51">
        <f>Ders_Programı!E57</f>
        <v>0</v>
      </c>
      <c r="F56" s="51">
        <f>Ders_Programı!F57</f>
        <v>0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15">
      <c r="A57" s="231"/>
      <c r="B57" s="231"/>
      <c r="C57" s="231"/>
      <c r="D57" s="51" t="s">
        <v>117</v>
      </c>
      <c r="E57" s="51" t="str">
        <f>Ders_Programı!D57</f>
        <v>5-İ ORTAK DERSLER SINAVI</v>
      </c>
      <c r="F57" s="51" t="str">
        <f>Ders_Programı!D57</f>
        <v>5-İ ORTAK DERSLER SINAVI</v>
      </c>
      <c r="G57" s="51" t="str">
        <f>Ders_Programı!D57</f>
        <v>5-İ ORTAK DERSLER SINAVI</v>
      </c>
      <c r="H57" s="51" t="str">
        <f>Ders_Programı!D57</f>
        <v>5-İ ORTAK DERSLER SINAVI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15">
      <c r="A58" s="231"/>
      <c r="B58" s="230">
        <v>7</v>
      </c>
      <c r="C58" s="232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15">
      <c r="A59" s="231"/>
      <c r="B59" s="231"/>
      <c r="C59" s="231"/>
      <c r="D59" s="51" t="s">
        <v>117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15">
      <c r="A60" s="231"/>
      <c r="B60" s="230">
        <v>8</v>
      </c>
      <c r="C60" s="232">
        <v>0.70833333333333337</v>
      </c>
      <c r="D60" s="51" t="s">
        <v>119</v>
      </c>
      <c r="E60" s="51">
        <f>Ders_Programı!E61</f>
        <v>0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15">
      <c r="A61" s="231"/>
      <c r="B61" s="231"/>
      <c r="C61" s="231"/>
      <c r="D61" s="51" t="s">
        <v>117</v>
      </c>
      <c r="E61" s="51" t="str">
        <f>Ders_Programı!D61</f>
        <v>5-İ ORTAK DERSLER SINAVI</v>
      </c>
      <c r="F61" s="51" t="str">
        <f>Ders_Programı!D61</f>
        <v>5-İ ORTAK DERSLER SINAVI</v>
      </c>
      <c r="G61" s="51" t="str">
        <f>Ders_Programı!D61</f>
        <v>5-İ ORTAK DERSLER SINAVI</v>
      </c>
      <c r="H61" s="51" t="str">
        <f>Ders_Programı!D61</f>
        <v>5-İ ORTAK DERSLER SINAVI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15">
      <c r="A62" s="231"/>
      <c r="B62" s="230">
        <v>9</v>
      </c>
      <c r="C62" s="232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15">
      <c r="A63" s="231"/>
      <c r="B63" s="231"/>
      <c r="C63" s="231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15">
      <c r="A64" s="231"/>
      <c r="B64" s="230">
        <v>10</v>
      </c>
      <c r="C64" s="232">
        <v>0.79166666666666663</v>
      </c>
      <c r="D64" s="51" t="s">
        <v>119</v>
      </c>
      <c r="E64" s="51">
        <f>Ders_Programı!E65</f>
        <v>0</v>
      </c>
      <c r="F64" s="51">
        <f>Ders_Programı!F65</f>
        <v>0</v>
      </c>
      <c r="G64" s="51">
        <f>Ders_Programı!G65</f>
        <v>0</v>
      </c>
      <c r="H64" s="51">
        <f>Ders_Programı!H65</f>
        <v>0</v>
      </c>
      <c r="I64" s="51">
        <f>Ders_Programı!K65</f>
        <v>0</v>
      </c>
      <c r="J64" s="51">
        <f>Ders_Programı!N65</f>
        <v>0</v>
      </c>
      <c r="K64" s="8"/>
    </row>
    <row r="65" spans="1:11" ht="13.5" customHeight="1" x14ac:dyDescent="0.15">
      <c r="A65" s="231"/>
      <c r="B65" s="231"/>
      <c r="C65" s="231"/>
      <c r="D65" s="51" t="s">
        <v>117</v>
      </c>
      <c r="E65" s="51" t="str">
        <f>Ders_Programı!D65</f>
        <v>5-İ ORTAK DERSLER SINAVI</v>
      </c>
      <c r="F65" s="51" t="str">
        <f>Ders_Programı!D65</f>
        <v>5-İ ORTAK DERSLER SINAVI</v>
      </c>
      <c r="G65" s="51" t="str">
        <f>Ders_Programı!D65</f>
        <v>5-İ ORTAK DERSLER SINAVI</v>
      </c>
      <c r="H65" s="51" t="str">
        <f>Ders_Programı!D65</f>
        <v>5-İ ORTAK DERSLER SINAVI</v>
      </c>
      <c r="I65" s="51">
        <f>Ders_Programı!J65</f>
        <v>0</v>
      </c>
      <c r="J65" s="51">
        <f>Ders_Programı!M65</f>
        <v>0</v>
      </c>
      <c r="K65" s="8"/>
    </row>
    <row r="66" spans="1:11" ht="13.5" customHeight="1" x14ac:dyDescent="0.15">
      <c r="A66" s="231"/>
      <c r="B66" s="230">
        <v>11</v>
      </c>
      <c r="C66" s="232">
        <v>0.83333333333333337</v>
      </c>
      <c r="D66" s="51" t="s">
        <v>119</v>
      </c>
      <c r="E66" s="51">
        <f>Ders_Programı!E67</f>
        <v>0</v>
      </c>
      <c r="F66" s="51">
        <f>Ders_Programı!F67</f>
        <v>0</v>
      </c>
      <c r="G66" s="51">
        <f>Ders_Programı!G67</f>
        <v>0</v>
      </c>
      <c r="H66" s="51">
        <f>Ders_Programı!H67</f>
        <v>0</v>
      </c>
      <c r="I66" s="51">
        <f>Ders_Programı!K67</f>
        <v>0</v>
      </c>
      <c r="J66" s="51">
        <f>Ders_Programı!N67</f>
        <v>0</v>
      </c>
      <c r="K66" s="8"/>
    </row>
    <row r="67" spans="1:11" ht="13.5" customHeight="1" x14ac:dyDescent="0.15">
      <c r="A67" s="231"/>
      <c r="B67" s="231"/>
      <c r="C67" s="231"/>
      <c r="D67" s="51" t="s">
        <v>117</v>
      </c>
      <c r="E67" s="51">
        <f>Ders_Programı!D67</f>
        <v>0</v>
      </c>
      <c r="F67" s="51">
        <f>Ders_Programı!D67</f>
        <v>0</v>
      </c>
      <c r="G67" s="51">
        <f>Ders_Programı!D67</f>
        <v>0</v>
      </c>
      <c r="H67" s="51">
        <f>Ders_Programı!D67</f>
        <v>0</v>
      </c>
      <c r="I67" s="51">
        <f>Ders_Programı!J67</f>
        <v>0</v>
      </c>
      <c r="J67" s="51">
        <f>Ders_Programı!M67</f>
        <v>0</v>
      </c>
      <c r="K67" s="8"/>
    </row>
    <row r="68" spans="1:11" ht="13.5" customHeight="1" x14ac:dyDescent="0.15">
      <c r="A68" s="233">
        <f>A46+1</f>
        <v>44728</v>
      </c>
      <c r="B68" s="228">
        <v>1</v>
      </c>
      <c r="C68" s="229">
        <v>0.375</v>
      </c>
      <c r="D68" s="52" t="s">
        <v>119</v>
      </c>
      <c r="E68" s="52" t="str">
        <f>Ders_Programı!E69</f>
        <v>D1</v>
      </c>
      <c r="F68" s="52" t="str">
        <f>Ders_Programı!F69</f>
        <v>D4</v>
      </c>
      <c r="G68" s="52" t="str">
        <f>Ders_Programı!G69</f>
        <v>D6</v>
      </c>
      <c r="H68" s="52">
        <f>Ders_Programı!H69</f>
        <v>0</v>
      </c>
      <c r="I68" s="52">
        <f>Ders_Programı!K69</f>
        <v>0</v>
      </c>
      <c r="J68" s="52">
        <f>Ders_Programı!N69</f>
        <v>0</v>
      </c>
      <c r="K68" s="8"/>
    </row>
    <row r="69" spans="1:11" ht="13.5" customHeight="1" x14ac:dyDescent="0.15">
      <c r="A69" s="227"/>
      <c r="B69" s="227"/>
      <c r="C69" s="227"/>
      <c r="D69" s="52" t="s">
        <v>117</v>
      </c>
      <c r="E69" s="52" t="str">
        <f>Ders_Programı!D69</f>
        <v>SAN108 İslam Öncesi Türk Sanatı</v>
      </c>
      <c r="F69" s="52" t="str">
        <f>Ders_Programı!D69</f>
        <v>SAN108 İslam Öncesi Türk Sanatı</v>
      </c>
      <c r="G69" s="52" t="str">
        <f>Ders_Programı!D69</f>
        <v>SAN108 İslam Öncesi Türk Sanatı</v>
      </c>
      <c r="H69" s="52" t="str">
        <f>Ders_Programı!D69</f>
        <v>SAN108 İslam Öncesi Türk Sanatı</v>
      </c>
      <c r="I69" s="52">
        <f>Ders_Programı!J69</f>
        <v>0</v>
      </c>
      <c r="J69" s="52">
        <f>Ders_Programı!M69</f>
        <v>0</v>
      </c>
      <c r="K69" s="8"/>
    </row>
    <row r="70" spans="1:11" ht="13.5" customHeight="1" x14ac:dyDescent="0.15">
      <c r="A70" s="227"/>
      <c r="B70" s="228">
        <v>2</v>
      </c>
      <c r="C70" s="226">
        <v>0.41666666666666669</v>
      </c>
      <c r="D70" s="52" t="s">
        <v>119</v>
      </c>
      <c r="E70" s="52">
        <f>Ders_Programı!E71</f>
        <v>0</v>
      </c>
      <c r="F70" s="52">
        <f>Ders_Programı!F71</f>
        <v>0</v>
      </c>
      <c r="G70" s="52">
        <f>Ders_Programı!G71</f>
        <v>0</v>
      </c>
      <c r="H70" s="52">
        <f>Ders_Programı!H71</f>
        <v>0</v>
      </c>
      <c r="I70" s="52">
        <f>Ders_Programı!K71</f>
        <v>0</v>
      </c>
      <c r="J70" s="52">
        <f>Ders_Programı!N71</f>
        <v>0</v>
      </c>
      <c r="K70" s="8"/>
    </row>
    <row r="71" spans="1:11" ht="13.5" customHeight="1" x14ac:dyDescent="0.15">
      <c r="A71" s="227"/>
      <c r="B71" s="227"/>
      <c r="C71" s="227"/>
      <c r="D71" s="52" t="s">
        <v>117</v>
      </c>
      <c r="E71" s="52">
        <f>Ders_Programı!D71</f>
        <v>0</v>
      </c>
      <c r="F71" s="52">
        <f>Ders_Programı!D71</f>
        <v>0</v>
      </c>
      <c r="G71" s="52">
        <f>Ders_Programı!D71</f>
        <v>0</v>
      </c>
      <c r="H71" s="52">
        <f>Ders_Programı!D71</f>
        <v>0</v>
      </c>
      <c r="I71" s="52">
        <f>Ders_Programı!J71</f>
        <v>0</v>
      </c>
      <c r="J71" s="52">
        <f>Ders_Programı!M71</f>
        <v>0</v>
      </c>
      <c r="K71" s="8"/>
    </row>
    <row r="72" spans="1:11" ht="13.5" customHeight="1" x14ac:dyDescent="0.15">
      <c r="A72" s="227"/>
      <c r="B72" s="228">
        <v>3</v>
      </c>
      <c r="C72" s="226">
        <v>0.45833333333333331</v>
      </c>
      <c r="D72" s="52" t="s">
        <v>119</v>
      </c>
      <c r="E72" s="52">
        <f>Ders_Programı!E73</f>
        <v>0</v>
      </c>
      <c r="F72" s="52">
        <f>Ders_Programı!F73</f>
        <v>0</v>
      </c>
      <c r="G72" s="52">
        <f>Ders_Programı!G73</f>
        <v>0</v>
      </c>
      <c r="H72" s="52">
        <f>Ders_Programı!H73</f>
        <v>0</v>
      </c>
      <c r="I72" s="52">
        <f>Ders_Programı!K73</f>
        <v>0</v>
      </c>
      <c r="J72" s="52">
        <f>Ders_Programı!N73</f>
        <v>0</v>
      </c>
      <c r="K72" s="8"/>
    </row>
    <row r="73" spans="1:11" ht="13.5" customHeight="1" x14ac:dyDescent="0.15">
      <c r="A73" s="227"/>
      <c r="B73" s="227"/>
      <c r="C73" s="227"/>
      <c r="D73" s="52" t="s">
        <v>117</v>
      </c>
      <c r="E73" s="52">
        <f>Ders_Programı!D73</f>
        <v>0</v>
      </c>
      <c r="F73" s="52">
        <f>Ders_Programı!D73</f>
        <v>0</v>
      </c>
      <c r="G73" s="52">
        <f>Ders_Programı!D73</f>
        <v>0</v>
      </c>
      <c r="H73" s="52">
        <f>Ders_Programı!D73</f>
        <v>0</v>
      </c>
      <c r="I73" s="52">
        <f>Ders_Programı!J73</f>
        <v>0</v>
      </c>
      <c r="J73" s="52">
        <f>Ders_Programı!M73</f>
        <v>0</v>
      </c>
      <c r="K73" s="8"/>
    </row>
    <row r="74" spans="1:11" ht="13.5" customHeight="1" x14ac:dyDescent="0.15">
      <c r="A74" s="227"/>
      <c r="B74" s="228">
        <v>4</v>
      </c>
      <c r="C74" s="226">
        <v>0.54166666666666663</v>
      </c>
      <c r="D74" s="52" t="s">
        <v>119</v>
      </c>
      <c r="E74" s="52" t="str">
        <f>Ders_Programı!E75</f>
        <v>F206</v>
      </c>
      <c r="F74" s="52">
        <f>Ders_Programı!F75</f>
        <v>0</v>
      </c>
      <c r="G74" s="52">
        <f>Ders_Programı!G75</f>
        <v>0</v>
      </c>
      <c r="H74" s="52">
        <f>Ders_Programı!H75</f>
        <v>0</v>
      </c>
      <c r="I74" s="52">
        <f>Ders_Programı!K75</f>
        <v>0</v>
      </c>
      <c r="J74" s="52">
        <f>Ders_Programı!N75</f>
        <v>0</v>
      </c>
      <c r="K74" s="8"/>
    </row>
    <row r="75" spans="1:11" ht="13.5" customHeight="1" x14ac:dyDescent="0.15">
      <c r="A75" s="227"/>
      <c r="B75" s="227"/>
      <c r="C75" s="227"/>
      <c r="D75" s="52" t="s">
        <v>117</v>
      </c>
      <c r="E75" s="52" t="str">
        <f>Ders_Programı!D75</f>
        <v>SAN406 Bitirme Çalışması II</v>
      </c>
      <c r="F75" s="52" t="str">
        <f>Ders_Programı!D75</f>
        <v>SAN406 Bitirme Çalışması II</v>
      </c>
      <c r="G75" s="52" t="str">
        <f>Ders_Programı!D75</f>
        <v>SAN406 Bitirme Çalışması II</v>
      </c>
      <c r="H75" s="52" t="str">
        <f>Ders_Programı!D75</f>
        <v>SAN406 Bitirme Çalışması II</v>
      </c>
      <c r="I75" s="52">
        <f>Ders_Programı!J75</f>
        <v>0</v>
      </c>
      <c r="J75" s="52">
        <f>Ders_Programı!M75</f>
        <v>0</v>
      </c>
      <c r="K75" s="8"/>
    </row>
    <row r="76" spans="1:11" ht="13.5" customHeight="1" x14ac:dyDescent="0.15">
      <c r="A76" s="227"/>
      <c r="B76" s="228">
        <v>5</v>
      </c>
      <c r="C76" s="226">
        <v>0.58333333333333337</v>
      </c>
      <c r="D76" s="52" t="s">
        <v>119</v>
      </c>
      <c r="E76" s="52">
        <f>Ders_Programı!E77</f>
        <v>0</v>
      </c>
      <c r="F76" s="52">
        <f>Ders_Programı!F77</f>
        <v>0</v>
      </c>
      <c r="G76" s="52">
        <f>Ders_Programı!G77</f>
        <v>0</v>
      </c>
      <c r="H76" s="52">
        <f>Ders_Programı!H77</f>
        <v>0</v>
      </c>
      <c r="I76" s="52">
        <f>Ders_Programı!K77</f>
        <v>0</v>
      </c>
      <c r="J76" s="52">
        <f>Ders_Programı!N77</f>
        <v>0</v>
      </c>
      <c r="K76" s="8"/>
    </row>
    <row r="77" spans="1:11" ht="13.5" customHeight="1" x14ac:dyDescent="0.15">
      <c r="A77" s="227"/>
      <c r="B77" s="227"/>
      <c r="C77" s="227"/>
      <c r="D77" s="52" t="s">
        <v>117</v>
      </c>
      <c r="E77" s="52">
        <f>Ders_Programı!D77</f>
        <v>0</v>
      </c>
      <c r="F77" s="52">
        <f>Ders_Programı!D77</f>
        <v>0</v>
      </c>
      <c r="G77" s="52">
        <f>Ders_Programı!D77</f>
        <v>0</v>
      </c>
      <c r="H77" s="52">
        <f>Ders_Programı!D77</f>
        <v>0</v>
      </c>
      <c r="I77" s="52">
        <f>Ders_Programı!J77</f>
        <v>0</v>
      </c>
      <c r="J77" s="52">
        <f>Ders_Programı!M77</f>
        <v>0</v>
      </c>
      <c r="K77" s="8"/>
    </row>
    <row r="78" spans="1:11" ht="13.5" customHeight="1" x14ac:dyDescent="0.15">
      <c r="A78" s="227"/>
      <c r="B78" s="228">
        <v>6</v>
      </c>
      <c r="C78" s="226">
        <v>0.625</v>
      </c>
      <c r="D78" s="52" t="s">
        <v>119</v>
      </c>
      <c r="E78" s="52" t="str">
        <f>Ders_Programı!E79</f>
        <v>F206</v>
      </c>
      <c r="F78" s="52">
        <f>Ders_Programı!F79</f>
        <v>0</v>
      </c>
      <c r="G78" s="52">
        <f>Ders_Programı!G79</f>
        <v>0</v>
      </c>
      <c r="H78" s="52">
        <f>Ders_Programı!H79</f>
        <v>0</v>
      </c>
      <c r="I78" s="52">
        <f>Ders_Programı!K79</f>
        <v>0</v>
      </c>
      <c r="J78" s="52">
        <f>Ders_Programı!N79</f>
        <v>0</v>
      </c>
      <c r="K78" s="8"/>
    </row>
    <row r="79" spans="1:11" ht="13.5" customHeight="1" x14ac:dyDescent="0.15">
      <c r="A79" s="227"/>
      <c r="B79" s="227"/>
      <c r="C79" s="227"/>
      <c r="D79" s="52" t="s">
        <v>117</v>
      </c>
      <c r="E79" s="52" t="str">
        <f>Ders_Programı!D79</f>
        <v>SAN308 Modern-Çağdaş Sanat Akımları ve Kuramları I</v>
      </c>
      <c r="F79" s="52" t="str">
        <f>Ders_Programı!D79</f>
        <v>SAN308 Modern-Çağdaş Sanat Akımları ve Kuramları I</v>
      </c>
      <c r="G79" s="52" t="str">
        <f>Ders_Programı!D79</f>
        <v>SAN308 Modern-Çağdaş Sanat Akımları ve Kuramları I</v>
      </c>
      <c r="H79" s="52" t="str">
        <f>Ders_Programı!D79</f>
        <v>SAN308 Modern-Çağdaş Sanat Akımları ve Kuramları I</v>
      </c>
      <c r="I79" s="52">
        <f>Ders_Programı!J79</f>
        <v>0</v>
      </c>
      <c r="J79" s="52">
        <f>Ders_Programı!M79</f>
        <v>0</v>
      </c>
      <c r="K79" s="8"/>
    </row>
    <row r="80" spans="1:11" ht="13.5" customHeight="1" x14ac:dyDescent="0.15">
      <c r="A80" s="227"/>
      <c r="B80" s="228">
        <v>7</v>
      </c>
      <c r="C80" s="226">
        <v>0.66666666666666663</v>
      </c>
      <c r="D80" s="52" t="s">
        <v>119</v>
      </c>
      <c r="E80" s="52">
        <f>Ders_Programı!E81</f>
        <v>0</v>
      </c>
      <c r="F80" s="52">
        <f>Ders_Programı!F81</f>
        <v>0</v>
      </c>
      <c r="G80" s="52">
        <f>Ders_Programı!G81</f>
        <v>0</v>
      </c>
      <c r="H80" s="52">
        <f>Ders_Programı!H81</f>
        <v>0</v>
      </c>
      <c r="I80" s="52">
        <f>Ders_Programı!K81</f>
        <v>0</v>
      </c>
      <c r="J80" s="52">
        <f>Ders_Programı!N81</f>
        <v>0</v>
      </c>
      <c r="K80" s="8"/>
    </row>
    <row r="81" spans="1:11" ht="13.5" customHeight="1" x14ac:dyDescent="0.15">
      <c r="A81" s="227"/>
      <c r="B81" s="227"/>
      <c r="C81" s="227"/>
      <c r="D81" s="52" t="s">
        <v>117</v>
      </c>
      <c r="E81" s="52">
        <f>Ders_Programı!D81</f>
        <v>0</v>
      </c>
      <c r="F81" s="52">
        <f>Ders_Programı!D81</f>
        <v>0</v>
      </c>
      <c r="G81" s="52">
        <f>Ders_Programı!D81</f>
        <v>0</v>
      </c>
      <c r="H81" s="52">
        <f>Ders_Programı!D81</f>
        <v>0</v>
      </c>
      <c r="I81" s="52">
        <f>Ders_Programı!J81</f>
        <v>0</v>
      </c>
      <c r="J81" s="52">
        <f>Ders_Programı!M81</f>
        <v>0</v>
      </c>
      <c r="K81" s="8"/>
    </row>
    <row r="82" spans="1:11" ht="13.5" customHeight="1" x14ac:dyDescent="0.15">
      <c r="A82" s="227"/>
      <c r="B82" s="228">
        <v>8</v>
      </c>
      <c r="C82" s="226">
        <v>0.70833333333333337</v>
      </c>
      <c r="D82" s="52" t="s">
        <v>119</v>
      </c>
      <c r="E82" s="52">
        <f>Ders_Programı!E83</f>
        <v>0</v>
      </c>
      <c r="F82" s="52">
        <f>Ders_Programı!F83</f>
        <v>0</v>
      </c>
      <c r="G82" s="52">
        <f>Ders_Programı!G83</f>
        <v>0</v>
      </c>
      <c r="H82" s="52">
        <f>Ders_Programı!H83</f>
        <v>0</v>
      </c>
      <c r="I82" s="52">
        <f>Ders_Programı!K83</f>
        <v>0</v>
      </c>
      <c r="J82" s="52">
        <f>Ders_Programı!N83</f>
        <v>0</v>
      </c>
      <c r="K82" s="8"/>
    </row>
    <row r="83" spans="1:11" ht="13.5" customHeight="1" x14ac:dyDescent="0.15">
      <c r="A83" s="227"/>
      <c r="B83" s="227"/>
      <c r="C83" s="227"/>
      <c r="D83" s="52" t="s">
        <v>117</v>
      </c>
      <c r="E83" s="52">
        <f>Ders_Programı!D83</f>
        <v>0</v>
      </c>
      <c r="F83" s="52">
        <f>Ders_Programı!D83</f>
        <v>0</v>
      </c>
      <c r="G83" s="52">
        <f>Ders_Programı!D83</f>
        <v>0</v>
      </c>
      <c r="H83" s="52">
        <f>Ders_Programı!D83</f>
        <v>0</v>
      </c>
      <c r="I83" s="52">
        <f>Ders_Programı!J83</f>
        <v>0</v>
      </c>
      <c r="J83" s="52">
        <f>Ders_Programı!M83</f>
        <v>0</v>
      </c>
      <c r="K83" s="8"/>
    </row>
    <row r="84" spans="1:11" ht="13.5" customHeight="1" x14ac:dyDescent="0.15">
      <c r="A84" s="227"/>
      <c r="B84" s="228">
        <v>9</v>
      </c>
      <c r="C84" s="226">
        <v>0.75</v>
      </c>
      <c r="D84" s="52" t="s">
        <v>119</v>
      </c>
      <c r="E84" s="52">
        <f>Ders_Programı!E85</f>
        <v>0</v>
      </c>
      <c r="F84" s="52">
        <f>Ders_Programı!F85</f>
        <v>0</v>
      </c>
      <c r="G84" s="52">
        <f>Ders_Programı!G85</f>
        <v>0</v>
      </c>
      <c r="H84" s="52">
        <f>Ders_Programı!H85</f>
        <v>0</v>
      </c>
      <c r="I84" s="52">
        <f>Ders_Programı!K85</f>
        <v>0</v>
      </c>
      <c r="J84" s="52">
        <f>Ders_Programı!N85</f>
        <v>0</v>
      </c>
      <c r="K84" s="8"/>
    </row>
    <row r="85" spans="1:11" ht="13.5" customHeight="1" x14ac:dyDescent="0.15">
      <c r="A85" s="227"/>
      <c r="B85" s="227"/>
      <c r="C85" s="227"/>
      <c r="D85" s="52" t="s">
        <v>117</v>
      </c>
      <c r="E85" s="52">
        <f>Ders_Programı!D85</f>
        <v>0</v>
      </c>
      <c r="F85" s="52">
        <f>Ders_Programı!D85</f>
        <v>0</v>
      </c>
      <c r="G85" s="52">
        <f>Ders_Programı!D85</f>
        <v>0</v>
      </c>
      <c r="H85" s="52">
        <f>Ders_Programı!D85</f>
        <v>0</v>
      </c>
      <c r="I85" s="52">
        <f>Ders_Programı!J85</f>
        <v>0</v>
      </c>
      <c r="J85" s="52">
        <f>Ders_Programı!M85</f>
        <v>0</v>
      </c>
      <c r="K85" s="8"/>
    </row>
    <row r="86" spans="1:11" ht="13.5" customHeight="1" x14ac:dyDescent="0.15">
      <c r="A86" s="227"/>
      <c r="B86" s="228">
        <v>10</v>
      </c>
      <c r="C86" s="226">
        <v>0.79166666666666663</v>
      </c>
      <c r="D86" s="52" t="s">
        <v>119</v>
      </c>
      <c r="E86" s="52" t="str">
        <f>Ders_Programı!E87</f>
        <v>F206</v>
      </c>
      <c r="F86" s="52">
        <f>Ders_Programı!F87</f>
        <v>0</v>
      </c>
      <c r="G86" s="52">
        <f>Ders_Programı!G87</f>
        <v>0</v>
      </c>
      <c r="H86" s="52">
        <f>Ders_Programı!H87</f>
        <v>0</v>
      </c>
      <c r="I86" s="52">
        <f>Ders_Programı!K87</f>
        <v>0</v>
      </c>
      <c r="J86" s="52">
        <f>Ders_Programı!N87</f>
        <v>0</v>
      </c>
      <c r="K86" s="8"/>
    </row>
    <row r="87" spans="1:11" ht="13.5" customHeight="1" x14ac:dyDescent="0.15">
      <c r="A87" s="227"/>
      <c r="B87" s="227"/>
      <c r="C87" s="227"/>
      <c r="D87" s="52" t="s">
        <v>117</v>
      </c>
      <c r="E87" s="52" t="str">
        <f>Ders_Programı!D87</f>
        <v>SAN436 Mesleki İngilizce II</v>
      </c>
      <c r="F87" s="52" t="str">
        <f>Ders_Programı!D87</f>
        <v>SAN436 Mesleki İngilizce II</v>
      </c>
      <c r="G87" s="52" t="str">
        <f>Ders_Programı!D87</f>
        <v>SAN436 Mesleki İngilizce II</v>
      </c>
      <c r="H87" s="52" t="str">
        <f>Ders_Programı!D87</f>
        <v>SAN436 Mesleki İngilizce II</v>
      </c>
      <c r="I87" s="52">
        <f>Ders_Programı!J87</f>
        <v>0</v>
      </c>
      <c r="J87" s="52">
        <f>Ders_Programı!M87</f>
        <v>0</v>
      </c>
      <c r="K87" s="8"/>
    </row>
    <row r="88" spans="1:11" ht="13.5" customHeight="1" x14ac:dyDescent="0.15">
      <c r="A88" s="227"/>
      <c r="B88" s="228">
        <v>11</v>
      </c>
      <c r="C88" s="226">
        <v>0.83333333333333337</v>
      </c>
      <c r="D88" s="52" t="s">
        <v>119</v>
      </c>
      <c r="E88" s="52">
        <f>Ders_Programı!E89</f>
        <v>0</v>
      </c>
      <c r="F88" s="52">
        <f>Ders_Programı!F89</f>
        <v>0</v>
      </c>
      <c r="G88" s="52">
        <f>Ders_Programı!G89</f>
        <v>0</v>
      </c>
      <c r="H88" s="52">
        <f>Ders_Programı!H89</f>
        <v>0</v>
      </c>
      <c r="I88" s="52">
        <f>Ders_Programı!K89</f>
        <v>0</v>
      </c>
      <c r="J88" s="52">
        <f>Ders_Programı!N89</f>
        <v>0</v>
      </c>
      <c r="K88" s="8"/>
    </row>
    <row r="89" spans="1:11" ht="13.5" customHeight="1" x14ac:dyDescent="0.15">
      <c r="A89" s="227"/>
      <c r="B89" s="227"/>
      <c r="C89" s="227"/>
      <c r="D89" s="52" t="s">
        <v>117</v>
      </c>
      <c r="E89" s="52">
        <f>Ders_Programı!D89</f>
        <v>0</v>
      </c>
      <c r="F89" s="52">
        <f>Ders_Programı!D89</f>
        <v>0</v>
      </c>
      <c r="G89" s="52">
        <f>Ders_Programı!D89</f>
        <v>0</v>
      </c>
      <c r="H89" s="52">
        <f>Ders_Programı!D89</f>
        <v>0</v>
      </c>
      <c r="I89" s="52">
        <f>Ders_Programı!J89</f>
        <v>0</v>
      </c>
      <c r="J89" s="52">
        <f>Ders_Programı!M89</f>
        <v>0</v>
      </c>
      <c r="K89" s="8"/>
    </row>
    <row r="90" spans="1:11" ht="13.5" customHeight="1" x14ac:dyDescent="0.15">
      <c r="A90" s="237">
        <f>A68+1</f>
        <v>44729</v>
      </c>
      <c r="B90" s="230">
        <v>1</v>
      </c>
      <c r="C90" s="238">
        <v>0.375</v>
      </c>
      <c r="D90" s="53" t="s">
        <v>119</v>
      </c>
      <c r="E90" s="53">
        <f>Ders_Programı!E91</f>
        <v>0</v>
      </c>
      <c r="F90" s="53">
        <f>Ders_Programı!F91</f>
        <v>0</v>
      </c>
      <c r="G90" s="53">
        <f>Ders_Programı!G91</f>
        <v>0</v>
      </c>
      <c r="H90" s="53">
        <f>Ders_Programı!H91</f>
        <v>0</v>
      </c>
      <c r="I90" s="53">
        <f>Ders_Programı!K91</f>
        <v>0</v>
      </c>
      <c r="J90" s="53">
        <f>Ders_Programı!N91</f>
        <v>0</v>
      </c>
      <c r="K90" s="8"/>
    </row>
    <row r="91" spans="1:11" ht="13.5" customHeight="1" x14ac:dyDescent="0.15">
      <c r="A91" s="231"/>
      <c r="B91" s="231"/>
      <c r="C91" s="231"/>
      <c r="D91" s="53" t="s">
        <v>117</v>
      </c>
      <c r="E91" s="53">
        <f>Ders_Programı!D91</f>
        <v>0</v>
      </c>
      <c r="F91" s="53">
        <f>Ders_Programı!D91</f>
        <v>0</v>
      </c>
      <c r="G91" s="53">
        <f>Ders_Programı!D91</f>
        <v>0</v>
      </c>
      <c r="H91" s="53">
        <f>Ders_Programı!D91</f>
        <v>0</v>
      </c>
      <c r="I91" s="53">
        <f>Ders_Programı!J91</f>
        <v>0</v>
      </c>
      <c r="J91" s="53">
        <f>Ders_Programı!M91</f>
        <v>0</v>
      </c>
      <c r="K91" s="8"/>
    </row>
    <row r="92" spans="1:11" ht="13.5" customHeight="1" x14ac:dyDescent="0.15">
      <c r="A92" s="231"/>
      <c r="B92" s="230">
        <v>2</v>
      </c>
      <c r="C92" s="232">
        <v>0.41666666666666669</v>
      </c>
      <c r="D92" s="53" t="s">
        <v>119</v>
      </c>
      <c r="E92" s="53">
        <f>Ders_Programı!E93</f>
        <v>0</v>
      </c>
      <c r="F92" s="53">
        <f>Ders_Programı!F93</f>
        <v>0</v>
      </c>
      <c r="G92" s="53">
        <f>Ders_Programı!G93</f>
        <v>0</v>
      </c>
      <c r="H92" s="53">
        <f>Ders_Programı!H93</f>
        <v>0</v>
      </c>
      <c r="I92" s="53">
        <f>Ders_Programı!K93</f>
        <v>0</v>
      </c>
      <c r="J92" s="53">
        <f>Ders_Programı!N93</f>
        <v>0</v>
      </c>
      <c r="K92" s="8"/>
    </row>
    <row r="93" spans="1:11" ht="13.5" customHeight="1" x14ac:dyDescent="0.15">
      <c r="A93" s="231"/>
      <c r="B93" s="231"/>
      <c r="C93" s="231"/>
      <c r="D93" s="53" t="s">
        <v>117</v>
      </c>
      <c r="E93" s="53">
        <f>Ders_Programı!D93</f>
        <v>0</v>
      </c>
      <c r="F93" s="53">
        <f>Ders_Programı!D93</f>
        <v>0</v>
      </c>
      <c r="G93" s="53">
        <f>Ders_Programı!D93</f>
        <v>0</v>
      </c>
      <c r="H93" s="53">
        <f>Ders_Programı!D93</f>
        <v>0</v>
      </c>
      <c r="I93" s="53">
        <f>Ders_Programı!J93</f>
        <v>0</v>
      </c>
      <c r="J93" s="53">
        <f>Ders_Programı!M93</f>
        <v>0</v>
      </c>
      <c r="K93" s="8"/>
    </row>
    <row r="94" spans="1:11" ht="13.5" customHeight="1" x14ac:dyDescent="0.15">
      <c r="A94" s="231"/>
      <c r="B94" s="230">
        <v>3</v>
      </c>
      <c r="C94" s="232">
        <v>0.45833333333333331</v>
      </c>
      <c r="D94" s="53" t="s">
        <v>119</v>
      </c>
      <c r="E94" s="53">
        <f>Ders_Programı!E95</f>
        <v>0</v>
      </c>
      <c r="F94" s="53">
        <f>Ders_Programı!F95</f>
        <v>0</v>
      </c>
      <c r="G94" s="53">
        <f>Ders_Programı!G95</f>
        <v>0</v>
      </c>
      <c r="H94" s="53">
        <f>Ders_Programı!H95</f>
        <v>0</v>
      </c>
      <c r="I94" s="53">
        <f>Ders_Programı!K95</f>
        <v>0</v>
      </c>
      <c r="J94" s="53">
        <f>Ders_Programı!N95</f>
        <v>0</v>
      </c>
      <c r="K94" s="8"/>
    </row>
    <row r="95" spans="1:11" ht="13.5" customHeight="1" x14ac:dyDescent="0.15">
      <c r="A95" s="231"/>
      <c r="B95" s="231"/>
      <c r="C95" s="231"/>
      <c r="D95" s="53" t="s">
        <v>117</v>
      </c>
      <c r="E95" s="53">
        <f>Ders_Programı!D95</f>
        <v>0</v>
      </c>
      <c r="F95" s="53">
        <f>Ders_Programı!D95</f>
        <v>0</v>
      </c>
      <c r="G95" s="53">
        <f>Ders_Programı!D95</f>
        <v>0</v>
      </c>
      <c r="H95" s="53">
        <f>Ders_Programı!D95</f>
        <v>0</v>
      </c>
      <c r="I95" s="53">
        <f>Ders_Programı!J95</f>
        <v>0</v>
      </c>
      <c r="J95" s="53">
        <f>Ders_Programı!M95</f>
        <v>0</v>
      </c>
      <c r="K95" s="8"/>
    </row>
    <row r="96" spans="1:11" ht="13.5" customHeight="1" x14ac:dyDescent="0.15">
      <c r="A96" s="231"/>
      <c r="B96" s="230">
        <v>4</v>
      </c>
      <c r="C96" s="232">
        <v>0.54166666666666663</v>
      </c>
      <c r="D96" s="53" t="s">
        <v>119</v>
      </c>
      <c r="E96" s="53" t="str">
        <f>Ders_Programı!E97</f>
        <v>F206</v>
      </c>
      <c r="F96" s="53">
        <f>Ders_Programı!F97</f>
        <v>0</v>
      </c>
      <c r="G96" s="53">
        <f>Ders_Programı!G97</f>
        <v>0</v>
      </c>
      <c r="H96" s="53">
        <f>Ders_Programı!H97</f>
        <v>0</v>
      </c>
      <c r="I96" s="53">
        <f>Ders_Programı!K97</f>
        <v>0</v>
      </c>
      <c r="J96" s="53">
        <f>Ders_Programı!N97</f>
        <v>0</v>
      </c>
      <c r="K96" s="8"/>
    </row>
    <row r="97" spans="1:11" ht="13.5" customHeight="1" x14ac:dyDescent="0.15">
      <c r="A97" s="231"/>
      <c r="B97" s="231"/>
      <c r="C97" s="231"/>
      <c r="D97" s="53" t="s">
        <v>117</v>
      </c>
      <c r="E97" s="53" t="str">
        <f>Ders_Programı!D97</f>
        <v>SAN304 Klasik Osmanlı Sanatı II</v>
      </c>
      <c r="F97" s="53" t="str">
        <f>Ders_Programı!D97</f>
        <v>SAN304 Klasik Osmanlı Sanatı II</v>
      </c>
      <c r="G97" s="53" t="str">
        <f>Ders_Programı!D97</f>
        <v>SAN304 Klasik Osmanlı Sanatı II</v>
      </c>
      <c r="H97" s="53" t="str">
        <f>Ders_Programı!D97</f>
        <v>SAN304 Klasik Osmanlı Sanatı II</v>
      </c>
      <c r="I97" s="53">
        <f>Ders_Programı!J97</f>
        <v>0</v>
      </c>
      <c r="J97" s="53">
        <f>Ders_Programı!M97</f>
        <v>0</v>
      </c>
      <c r="K97" s="8"/>
    </row>
    <row r="98" spans="1:11" ht="13.5" customHeight="1" x14ac:dyDescent="0.15">
      <c r="A98" s="231"/>
      <c r="B98" s="230">
        <v>5</v>
      </c>
      <c r="C98" s="232">
        <v>0.58333333333333337</v>
      </c>
      <c r="D98" s="53" t="s">
        <v>119</v>
      </c>
      <c r="E98" s="53">
        <f>Ders_Programı!E99</f>
        <v>0</v>
      </c>
      <c r="F98" s="53">
        <f>Ders_Programı!F99</f>
        <v>0</v>
      </c>
      <c r="G98" s="53">
        <f>Ders_Programı!G99</f>
        <v>0</v>
      </c>
      <c r="H98" s="53">
        <f>Ders_Programı!H99</f>
        <v>0</v>
      </c>
      <c r="I98" s="53">
        <f>Ders_Programı!K99</f>
        <v>0</v>
      </c>
      <c r="J98" s="53">
        <f>Ders_Programı!N99</f>
        <v>0</v>
      </c>
      <c r="K98" s="8"/>
    </row>
    <row r="99" spans="1:11" ht="13.5" customHeight="1" x14ac:dyDescent="0.15">
      <c r="A99" s="231"/>
      <c r="B99" s="231"/>
      <c r="C99" s="231"/>
      <c r="D99" s="53" t="s">
        <v>117</v>
      </c>
      <c r="E99" s="53">
        <f>Ders_Programı!D99</f>
        <v>0</v>
      </c>
      <c r="F99" s="53">
        <f>Ders_Programı!D99</f>
        <v>0</v>
      </c>
      <c r="G99" s="53">
        <f>Ders_Programı!D99</f>
        <v>0</v>
      </c>
      <c r="H99" s="53">
        <f>Ders_Programı!D99</f>
        <v>0</v>
      </c>
      <c r="I99" s="53">
        <f>Ders_Programı!J99</f>
        <v>0</v>
      </c>
      <c r="J99" s="53">
        <f>Ders_Programı!M99</f>
        <v>0</v>
      </c>
      <c r="K99" s="8"/>
    </row>
    <row r="100" spans="1:11" ht="13.5" customHeight="1" x14ac:dyDescent="0.15">
      <c r="A100" s="231"/>
      <c r="B100" s="230">
        <v>6</v>
      </c>
      <c r="C100" s="232">
        <v>0.625</v>
      </c>
      <c r="D100" s="53" t="s">
        <v>119</v>
      </c>
      <c r="E100" s="53" t="str">
        <f>Ders_Programı!E101</f>
        <v>F206</v>
      </c>
      <c r="F100" s="53">
        <f>Ders_Programı!F101</f>
        <v>0</v>
      </c>
      <c r="G100" s="53">
        <f>Ders_Programı!G101</f>
        <v>0</v>
      </c>
      <c r="H100" s="53">
        <f>Ders_Programı!H101</f>
        <v>0</v>
      </c>
      <c r="I100" s="53">
        <f>Ders_Programı!K101</f>
        <v>0</v>
      </c>
      <c r="J100" s="53">
        <f>Ders_Programı!N101</f>
        <v>0</v>
      </c>
      <c r="K100" s="8"/>
    </row>
    <row r="101" spans="1:11" ht="13.5" customHeight="1" x14ac:dyDescent="0.15">
      <c r="A101" s="231"/>
      <c r="B101" s="231"/>
      <c r="C101" s="231"/>
      <c r="D101" s="53" t="s">
        <v>117</v>
      </c>
      <c r="E101" s="53" t="str">
        <f>Ders_Programı!D101</f>
        <v>SAN434 Sinema ve Sanat Tarihi II</v>
      </c>
      <c r="F101" s="53" t="str">
        <f>Ders_Programı!D101</f>
        <v>SAN434 Sinema ve Sanat Tarihi II</v>
      </c>
      <c r="G101" s="53" t="str">
        <f>Ders_Programı!D101</f>
        <v>SAN434 Sinema ve Sanat Tarihi II</v>
      </c>
      <c r="H101" s="53" t="str">
        <f>Ders_Programı!D101</f>
        <v>SAN434 Sinema ve Sanat Tarihi II</v>
      </c>
      <c r="I101" s="53">
        <f>Ders_Programı!J101</f>
        <v>0</v>
      </c>
      <c r="J101" s="53">
        <f>Ders_Programı!M101</f>
        <v>0</v>
      </c>
      <c r="K101" s="8"/>
    </row>
    <row r="102" spans="1:11" ht="13.5" customHeight="1" x14ac:dyDescent="0.15">
      <c r="A102" s="231"/>
      <c r="B102" s="230">
        <v>7</v>
      </c>
      <c r="C102" s="232">
        <v>0.66666666666666663</v>
      </c>
      <c r="D102" s="53" t="s">
        <v>119</v>
      </c>
      <c r="E102" s="53">
        <f>Ders_Programı!E103</f>
        <v>0</v>
      </c>
      <c r="F102" s="53">
        <f>Ders_Programı!F103</f>
        <v>0</v>
      </c>
      <c r="G102" s="53">
        <f>Ders_Programı!G103</f>
        <v>0</v>
      </c>
      <c r="H102" s="53">
        <f>Ders_Programı!H103</f>
        <v>0</v>
      </c>
      <c r="I102" s="53">
        <f>Ders_Programı!K103</f>
        <v>0</v>
      </c>
      <c r="J102" s="53">
        <f>Ders_Programı!N103</f>
        <v>0</v>
      </c>
      <c r="K102" s="8"/>
    </row>
    <row r="103" spans="1:11" ht="13.5" customHeight="1" x14ac:dyDescent="0.15">
      <c r="A103" s="231"/>
      <c r="B103" s="231"/>
      <c r="C103" s="231"/>
      <c r="D103" s="53" t="s">
        <v>117</v>
      </c>
      <c r="E103" s="53">
        <f>Ders_Programı!D103</f>
        <v>0</v>
      </c>
      <c r="F103" s="53">
        <f>Ders_Programı!D103</f>
        <v>0</v>
      </c>
      <c r="G103" s="53">
        <f>Ders_Programı!D103</f>
        <v>0</v>
      </c>
      <c r="H103" s="53">
        <f>Ders_Programı!D103</f>
        <v>0</v>
      </c>
      <c r="I103" s="53">
        <f>Ders_Programı!J103</f>
        <v>0</v>
      </c>
      <c r="J103" s="53">
        <f>Ders_Programı!M103</f>
        <v>0</v>
      </c>
      <c r="K103" s="8"/>
    </row>
    <row r="104" spans="1:11" ht="13.5" customHeight="1" x14ac:dyDescent="0.15">
      <c r="A104" s="231"/>
      <c r="B104" s="230">
        <v>8</v>
      </c>
      <c r="C104" s="232">
        <v>0.70833333333333337</v>
      </c>
      <c r="D104" s="53" t="s">
        <v>119</v>
      </c>
      <c r="E104" s="53" t="str">
        <f>Ders_Programı!E105</f>
        <v>F206</v>
      </c>
      <c r="F104" s="53">
        <f>Ders_Programı!F105</f>
        <v>0</v>
      </c>
      <c r="G104" s="53">
        <f>Ders_Programı!G105</f>
        <v>0</v>
      </c>
      <c r="H104" s="53">
        <f>Ders_Programı!H105</f>
        <v>0</v>
      </c>
      <c r="I104" s="53">
        <f>Ders_Programı!K105</f>
        <v>0</v>
      </c>
      <c r="J104" s="53">
        <f>Ders_Programı!N105</f>
        <v>0</v>
      </c>
      <c r="K104" s="8"/>
    </row>
    <row r="105" spans="1:11" ht="13.5" customHeight="1" x14ac:dyDescent="0.15">
      <c r="A105" s="231"/>
      <c r="B105" s="231"/>
      <c r="C105" s="231"/>
      <c r="D105" s="53" t="s">
        <v>117</v>
      </c>
      <c r="E105" s="53" t="str">
        <f>Ders_Programı!D105</f>
        <v>SAN402 Batılılaşma Dönemi Osmanlı Sanatı II</v>
      </c>
      <c r="F105" s="53" t="str">
        <f>Ders_Programı!D105</f>
        <v>SAN402 Batılılaşma Dönemi Osmanlı Sanatı II</v>
      </c>
      <c r="G105" s="53" t="str">
        <f>Ders_Programı!D105</f>
        <v>SAN402 Batılılaşma Dönemi Osmanlı Sanatı II</v>
      </c>
      <c r="H105" s="53" t="str">
        <f>Ders_Programı!D105</f>
        <v>SAN402 Batılılaşma Dönemi Osmanlı Sanatı II</v>
      </c>
      <c r="I105" s="53">
        <f>Ders_Programı!J105</f>
        <v>0</v>
      </c>
      <c r="J105" s="53">
        <f>Ders_Programı!M105</f>
        <v>0</v>
      </c>
      <c r="K105" s="8"/>
    </row>
    <row r="106" spans="1:11" ht="13.5" customHeight="1" x14ac:dyDescent="0.15">
      <c r="A106" s="231"/>
      <c r="B106" s="230">
        <v>9</v>
      </c>
      <c r="C106" s="232">
        <v>0.75</v>
      </c>
      <c r="D106" s="53" t="s">
        <v>119</v>
      </c>
      <c r="E106" s="53">
        <f>Ders_Programı!E107</f>
        <v>0</v>
      </c>
      <c r="F106" s="53">
        <f>Ders_Programı!F107</f>
        <v>0</v>
      </c>
      <c r="G106" s="53">
        <f>Ders_Programı!G107</f>
        <v>0</v>
      </c>
      <c r="H106" s="53">
        <f>Ders_Programı!H107</f>
        <v>0</v>
      </c>
      <c r="I106" s="53">
        <f>Ders_Programı!K107</f>
        <v>0</v>
      </c>
      <c r="J106" s="53">
        <f>Ders_Programı!N107</f>
        <v>0</v>
      </c>
      <c r="K106" s="8"/>
    </row>
    <row r="107" spans="1:11" ht="13.5" customHeight="1" x14ac:dyDescent="0.15">
      <c r="A107" s="231"/>
      <c r="B107" s="231"/>
      <c r="C107" s="231"/>
      <c r="D107" s="53" t="s">
        <v>117</v>
      </c>
      <c r="E107" s="53">
        <f>Ders_Programı!D107</f>
        <v>0</v>
      </c>
      <c r="F107" s="53">
        <f>Ders_Programı!D107</f>
        <v>0</v>
      </c>
      <c r="G107" s="53">
        <f>Ders_Programı!D107</f>
        <v>0</v>
      </c>
      <c r="H107" s="53">
        <f>Ders_Programı!D107</f>
        <v>0</v>
      </c>
      <c r="I107" s="53">
        <f>Ders_Programı!J107</f>
        <v>0</v>
      </c>
      <c r="J107" s="53">
        <f>Ders_Programı!M107</f>
        <v>0</v>
      </c>
      <c r="K107" s="8"/>
    </row>
    <row r="108" spans="1:11" ht="13.5" customHeight="1" x14ac:dyDescent="0.15">
      <c r="A108" s="231"/>
      <c r="B108" s="230">
        <v>10</v>
      </c>
      <c r="C108" s="232">
        <v>0.79166666666666663</v>
      </c>
      <c r="D108" s="54" t="s">
        <v>119</v>
      </c>
      <c r="E108" s="54">
        <f>Ders_Programı!E109</f>
        <v>0</v>
      </c>
      <c r="F108" s="54">
        <f>Ders_Programı!F109</f>
        <v>0</v>
      </c>
      <c r="G108" s="54">
        <f>Ders_Programı!G109</f>
        <v>0</v>
      </c>
      <c r="H108" s="54">
        <f>Ders_Programı!H109</f>
        <v>0</v>
      </c>
      <c r="I108" s="54">
        <f>Ders_Programı!K109</f>
        <v>0</v>
      </c>
      <c r="J108" s="54">
        <f>Ders_Programı!N109</f>
        <v>0</v>
      </c>
      <c r="K108" s="8"/>
    </row>
    <row r="109" spans="1:11" ht="13.5" customHeight="1" x14ac:dyDescent="0.15">
      <c r="A109" s="231"/>
      <c r="B109" s="231"/>
      <c r="C109" s="231"/>
      <c r="D109" s="54" t="s">
        <v>117</v>
      </c>
      <c r="E109" s="54">
        <f>Ders_Programı!D109</f>
        <v>0</v>
      </c>
      <c r="F109" s="54">
        <f>Ders_Programı!D109</f>
        <v>0</v>
      </c>
      <c r="G109" s="54">
        <f>Ders_Programı!D109</f>
        <v>0</v>
      </c>
      <c r="H109" s="54">
        <f>Ders_Programı!D109</f>
        <v>0</v>
      </c>
      <c r="I109" s="54">
        <f>Ders_Programı!J109</f>
        <v>0</v>
      </c>
      <c r="J109" s="54">
        <f>Ders_Programı!M109</f>
        <v>0</v>
      </c>
      <c r="K109" s="8"/>
    </row>
    <row r="110" spans="1:11" ht="13.5" customHeight="1" x14ac:dyDescent="0.15">
      <c r="A110" s="231"/>
      <c r="B110" s="230">
        <v>11</v>
      </c>
      <c r="C110" s="232">
        <v>0.83333333333333337</v>
      </c>
      <c r="D110" s="54" t="s">
        <v>119</v>
      </c>
      <c r="E110" s="54">
        <f>Ders_Programı!E111</f>
        <v>0</v>
      </c>
      <c r="F110" s="54">
        <f>Ders_Programı!F111</f>
        <v>0</v>
      </c>
      <c r="G110" s="54">
        <f>Ders_Programı!G111</f>
        <v>0</v>
      </c>
      <c r="H110" s="54">
        <f>Ders_Programı!H111</f>
        <v>0</v>
      </c>
      <c r="I110" s="54">
        <f>Ders_Programı!K111</f>
        <v>0</v>
      </c>
      <c r="J110" s="54">
        <f>Ders_Programı!N111</f>
        <v>0</v>
      </c>
      <c r="K110" s="8"/>
    </row>
    <row r="111" spans="1:11" ht="13.5" customHeight="1" x14ac:dyDescent="0.15">
      <c r="A111" s="231"/>
      <c r="B111" s="231"/>
      <c r="C111" s="231"/>
      <c r="D111" s="54" t="s">
        <v>117</v>
      </c>
      <c r="E111" s="54">
        <f>Ders_Programı!D111</f>
        <v>0</v>
      </c>
      <c r="F111" s="54">
        <f>Ders_Programı!D111</f>
        <v>0</v>
      </c>
      <c r="G111" s="54">
        <f>Ders_Programı!D111</f>
        <v>0</v>
      </c>
      <c r="H111" s="54">
        <f>Ders_Programı!D111</f>
        <v>0</v>
      </c>
      <c r="I111" s="54">
        <f>Ders_Programı!J111</f>
        <v>0</v>
      </c>
      <c r="J111" s="54">
        <f>Ders_Programı!M111</f>
        <v>0</v>
      </c>
      <c r="K111" s="8"/>
    </row>
    <row r="112" spans="1:11" ht="13.5" customHeight="1" x14ac:dyDescent="0.15">
      <c r="A112" s="233">
        <f>A90+1</f>
        <v>44730</v>
      </c>
      <c r="B112" s="228">
        <v>1</v>
      </c>
      <c r="C112" s="229">
        <v>0.375</v>
      </c>
      <c r="D112" s="55" t="s">
        <v>119</v>
      </c>
      <c r="E112" s="55">
        <f>Ders_Programı!E113</f>
        <v>0</v>
      </c>
      <c r="F112" s="55">
        <f>Ders_Programı!F113</f>
        <v>0</v>
      </c>
      <c r="G112" s="55">
        <f>Ders_Programı!G113</f>
        <v>0</v>
      </c>
      <c r="H112" s="55">
        <f>Ders_Programı!H113</f>
        <v>0</v>
      </c>
      <c r="I112" s="55">
        <f>Ders_Programı!K113</f>
        <v>0</v>
      </c>
      <c r="J112" s="55">
        <f>Ders_Programı!N113</f>
        <v>0</v>
      </c>
      <c r="K112" s="8"/>
    </row>
    <row r="113" spans="1:11" ht="13.5" customHeight="1" x14ac:dyDescent="0.15">
      <c r="A113" s="227"/>
      <c r="B113" s="227"/>
      <c r="C113" s="227"/>
      <c r="D113" s="55" t="s">
        <v>117</v>
      </c>
      <c r="E113" s="55" t="str">
        <f>Ders_Programı!D113</f>
        <v>2022/YKS</v>
      </c>
      <c r="F113" s="55" t="str">
        <f>Ders_Programı!D113</f>
        <v>2022/YKS</v>
      </c>
      <c r="G113" s="55" t="str">
        <f>Ders_Programı!D113</f>
        <v>2022/YKS</v>
      </c>
      <c r="H113" s="55" t="str">
        <f>Ders_Programı!D113</f>
        <v>2022/YKS</v>
      </c>
      <c r="I113" s="55">
        <f>Ders_Programı!J113</f>
        <v>0</v>
      </c>
      <c r="J113" s="55">
        <f>Ders_Programı!M113</f>
        <v>0</v>
      </c>
      <c r="K113" s="8"/>
    </row>
    <row r="114" spans="1:11" ht="13.5" customHeight="1" x14ac:dyDescent="0.15">
      <c r="A114" s="227"/>
      <c r="B114" s="228">
        <v>2</v>
      </c>
      <c r="C114" s="226">
        <v>0.41666666666666669</v>
      </c>
      <c r="D114" s="55" t="s">
        <v>119</v>
      </c>
      <c r="E114" s="55">
        <f>Ders_Programı!E115</f>
        <v>0</v>
      </c>
      <c r="F114" s="55">
        <f>Ders_Programı!F115</f>
        <v>0</v>
      </c>
      <c r="G114" s="55">
        <f>Ders_Programı!G115</f>
        <v>0</v>
      </c>
      <c r="H114" s="55">
        <f>Ders_Programı!H115</f>
        <v>0</v>
      </c>
      <c r="I114" s="55">
        <f>Ders_Programı!K115</f>
        <v>0</v>
      </c>
      <c r="J114" s="55">
        <f>Ders_Programı!N115</f>
        <v>0</v>
      </c>
      <c r="K114" s="8"/>
    </row>
    <row r="115" spans="1:11" ht="13.5" customHeight="1" x14ac:dyDescent="0.15">
      <c r="A115" s="227"/>
      <c r="B115" s="227"/>
      <c r="C115" s="227"/>
      <c r="D115" s="55" t="s">
        <v>117</v>
      </c>
      <c r="E115" s="55">
        <f>Ders_Programı!D115</f>
        <v>0</v>
      </c>
      <c r="F115" s="55">
        <f>Ders_Programı!D115</f>
        <v>0</v>
      </c>
      <c r="G115" s="55">
        <f>Ders_Programı!D115</f>
        <v>0</v>
      </c>
      <c r="H115" s="55">
        <f>Ders_Programı!D115</f>
        <v>0</v>
      </c>
      <c r="I115" s="55">
        <f>Ders_Programı!J115</f>
        <v>0</v>
      </c>
      <c r="J115" s="55">
        <f>Ders_Programı!M115</f>
        <v>0</v>
      </c>
      <c r="K115" s="8"/>
    </row>
    <row r="116" spans="1:11" ht="13.5" customHeight="1" x14ac:dyDescent="0.15">
      <c r="A116" s="227"/>
      <c r="B116" s="228">
        <v>3</v>
      </c>
      <c r="C116" s="226">
        <v>0.45833333333333331</v>
      </c>
      <c r="D116" s="55" t="s">
        <v>119</v>
      </c>
      <c r="E116" s="55">
        <f>Ders_Programı!E117</f>
        <v>0</v>
      </c>
      <c r="F116" s="55">
        <f>Ders_Programı!F117</f>
        <v>0</v>
      </c>
      <c r="G116" s="55">
        <f>Ders_Programı!G117</f>
        <v>0</v>
      </c>
      <c r="H116" s="55">
        <f>Ders_Programı!H117</f>
        <v>0</v>
      </c>
      <c r="I116" s="55">
        <f>Ders_Programı!K117</f>
        <v>0</v>
      </c>
      <c r="J116" s="55">
        <f>Ders_Programı!N117</f>
        <v>0</v>
      </c>
      <c r="K116" s="8"/>
    </row>
    <row r="117" spans="1:11" ht="13.5" customHeight="1" x14ac:dyDescent="0.15">
      <c r="A117" s="227"/>
      <c r="B117" s="227"/>
      <c r="C117" s="227"/>
      <c r="D117" s="55" t="s">
        <v>117</v>
      </c>
      <c r="E117" s="55" t="str">
        <f>Ders_Programı!D117</f>
        <v>2022/YKS</v>
      </c>
      <c r="F117" s="55" t="str">
        <f>Ders_Programı!D117</f>
        <v>2022/YKS</v>
      </c>
      <c r="G117" s="55" t="str">
        <f>Ders_Programı!D117</f>
        <v>2022/YKS</v>
      </c>
      <c r="H117" s="55" t="str">
        <f>Ders_Programı!D117</f>
        <v>2022/YKS</v>
      </c>
      <c r="I117" s="55">
        <f>Ders_Programı!J117</f>
        <v>0</v>
      </c>
      <c r="J117" s="55">
        <f>Ders_Programı!M117</f>
        <v>0</v>
      </c>
      <c r="K117" s="8"/>
    </row>
    <row r="118" spans="1:11" ht="13.5" customHeight="1" x14ac:dyDescent="0.15">
      <c r="A118" s="227"/>
      <c r="B118" s="228">
        <v>4</v>
      </c>
      <c r="C118" s="226">
        <v>0.54166666666666663</v>
      </c>
      <c r="D118" s="55" t="s">
        <v>119</v>
      </c>
      <c r="E118" s="55">
        <f>Ders_Programı!E119</f>
        <v>0</v>
      </c>
      <c r="F118" s="55">
        <f>Ders_Programı!F119</f>
        <v>0</v>
      </c>
      <c r="G118" s="55">
        <f>Ders_Programı!G119</f>
        <v>0</v>
      </c>
      <c r="H118" s="55">
        <f>Ders_Programı!H119</f>
        <v>0</v>
      </c>
      <c r="I118" s="55">
        <f>Ders_Programı!K119</f>
        <v>0</v>
      </c>
      <c r="J118" s="55">
        <f>Ders_Programı!N119</f>
        <v>0</v>
      </c>
      <c r="K118" s="8"/>
    </row>
    <row r="119" spans="1:11" ht="13.5" customHeight="1" x14ac:dyDescent="0.15">
      <c r="A119" s="227"/>
      <c r="B119" s="227"/>
      <c r="C119" s="227"/>
      <c r="D119" s="55" t="s">
        <v>117</v>
      </c>
      <c r="E119" s="55" t="str">
        <f>Ders_Programı!D119</f>
        <v>2022/YKS</v>
      </c>
      <c r="F119" s="55" t="str">
        <f>Ders_Programı!D119</f>
        <v>2022/YKS</v>
      </c>
      <c r="G119" s="55" t="str">
        <f>Ders_Programı!D119</f>
        <v>2022/YKS</v>
      </c>
      <c r="H119" s="55" t="str">
        <f>Ders_Programı!D119</f>
        <v>2022/YKS</v>
      </c>
      <c r="I119" s="55">
        <f>Ders_Programı!J119</f>
        <v>0</v>
      </c>
      <c r="J119" s="55">
        <f>Ders_Programı!M119</f>
        <v>0</v>
      </c>
      <c r="K119" s="8"/>
    </row>
    <row r="120" spans="1:11" ht="13.5" customHeight="1" x14ac:dyDescent="0.15">
      <c r="A120" s="227"/>
      <c r="B120" s="228">
        <v>5</v>
      </c>
      <c r="C120" s="226">
        <v>0.58333333333333337</v>
      </c>
      <c r="D120" s="55" t="s">
        <v>119</v>
      </c>
      <c r="E120" s="55">
        <f>Ders_Programı!E121</f>
        <v>0</v>
      </c>
      <c r="F120" s="55">
        <f>Ders_Programı!F121</f>
        <v>0</v>
      </c>
      <c r="G120" s="55">
        <f>Ders_Programı!G121</f>
        <v>0</v>
      </c>
      <c r="H120" s="55">
        <f>Ders_Programı!H121</f>
        <v>0</v>
      </c>
      <c r="I120" s="55">
        <f>Ders_Programı!K121</f>
        <v>0</v>
      </c>
      <c r="J120" s="55">
        <f>Ders_Programı!N121</f>
        <v>0</v>
      </c>
      <c r="K120" s="8"/>
    </row>
    <row r="121" spans="1:11" ht="13.5" customHeight="1" x14ac:dyDescent="0.15">
      <c r="A121" s="227"/>
      <c r="B121" s="227"/>
      <c r="C121" s="227"/>
      <c r="D121" s="55" t="s">
        <v>117</v>
      </c>
      <c r="E121" s="55">
        <f>Ders_Programı!D121</f>
        <v>0</v>
      </c>
      <c r="F121" s="55">
        <f>Ders_Programı!D121</f>
        <v>0</v>
      </c>
      <c r="G121" s="55">
        <f>Ders_Programı!D121</f>
        <v>0</v>
      </c>
      <c r="H121" s="55">
        <f>Ders_Programı!D121</f>
        <v>0</v>
      </c>
      <c r="I121" s="55">
        <f>Ders_Programı!J121</f>
        <v>0</v>
      </c>
      <c r="J121" s="55">
        <f>Ders_Programı!M121</f>
        <v>0</v>
      </c>
      <c r="K121" s="8"/>
    </row>
    <row r="122" spans="1:11" ht="13.5" customHeight="1" x14ac:dyDescent="0.15">
      <c r="A122" s="227"/>
      <c r="B122" s="228">
        <v>6</v>
      </c>
      <c r="C122" s="226">
        <v>0.625</v>
      </c>
      <c r="D122" s="55" t="s">
        <v>119</v>
      </c>
      <c r="E122" s="55">
        <f>Ders_Programı!E123</f>
        <v>0</v>
      </c>
      <c r="F122" s="55">
        <f>Ders_Programı!F123</f>
        <v>0</v>
      </c>
      <c r="G122" s="55">
        <f>Ders_Programı!G123</f>
        <v>0</v>
      </c>
      <c r="H122" s="55">
        <f>Ders_Programı!H123</f>
        <v>0</v>
      </c>
      <c r="I122" s="55">
        <f>Ders_Programı!K123</f>
        <v>0</v>
      </c>
      <c r="J122" s="55">
        <f>Ders_Programı!N123</f>
        <v>0</v>
      </c>
      <c r="K122" s="8"/>
    </row>
    <row r="123" spans="1:11" ht="13.5" customHeight="1" x14ac:dyDescent="0.15">
      <c r="A123" s="227"/>
      <c r="B123" s="227"/>
      <c r="C123" s="227"/>
      <c r="D123" s="55" t="s">
        <v>117</v>
      </c>
      <c r="E123" s="55" t="str">
        <f>Ders_Programı!D123</f>
        <v>2022/YKS</v>
      </c>
      <c r="F123" s="55" t="str">
        <f>Ders_Programı!D123</f>
        <v>2022/YKS</v>
      </c>
      <c r="G123" s="55" t="str">
        <f>Ders_Programı!D123</f>
        <v>2022/YKS</v>
      </c>
      <c r="H123" s="55" t="str">
        <f>Ders_Programı!D123</f>
        <v>2022/YKS</v>
      </c>
      <c r="I123" s="55">
        <f>Ders_Programı!J123</f>
        <v>0</v>
      </c>
      <c r="J123" s="55">
        <f>Ders_Programı!M123</f>
        <v>0</v>
      </c>
      <c r="K123" s="8"/>
    </row>
    <row r="124" spans="1:11" ht="13.5" customHeight="1" x14ac:dyDescent="0.15">
      <c r="A124" s="227"/>
      <c r="B124" s="228">
        <v>7</v>
      </c>
      <c r="C124" s="226">
        <v>0.66666666666666663</v>
      </c>
      <c r="D124" s="55" t="s">
        <v>119</v>
      </c>
      <c r="E124" s="55">
        <f>Ders_Programı!E125</f>
        <v>0</v>
      </c>
      <c r="F124" s="55">
        <f>Ders_Programı!F125</f>
        <v>0</v>
      </c>
      <c r="G124" s="55">
        <f>Ders_Programı!G125</f>
        <v>0</v>
      </c>
      <c r="H124" s="55">
        <f>Ders_Programı!H125</f>
        <v>0</v>
      </c>
      <c r="I124" s="55">
        <f>Ders_Programı!K125</f>
        <v>0</v>
      </c>
      <c r="J124" s="55">
        <f>Ders_Programı!N125</f>
        <v>0</v>
      </c>
      <c r="K124" s="8"/>
    </row>
    <row r="125" spans="1:11" ht="13.5" customHeight="1" x14ac:dyDescent="0.15">
      <c r="A125" s="227"/>
      <c r="B125" s="227"/>
      <c r="C125" s="227"/>
      <c r="D125" s="55" t="s">
        <v>117</v>
      </c>
      <c r="E125" s="55">
        <f>Ders_Programı!D125</f>
        <v>0</v>
      </c>
      <c r="F125" s="55">
        <f>Ders_Programı!D125</f>
        <v>0</v>
      </c>
      <c r="G125" s="55">
        <f>Ders_Programı!D125</f>
        <v>0</v>
      </c>
      <c r="H125" s="55">
        <f>Ders_Programı!D125</f>
        <v>0</v>
      </c>
      <c r="I125" s="55">
        <f>Ders_Programı!J125</f>
        <v>0</v>
      </c>
      <c r="J125" s="55">
        <f>Ders_Programı!M125</f>
        <v>0</v>
      </c>
      <c r="K125" s="8"/>
    </row>
    <row r="126" spans="1:11" ht="13.5" customHeight="1" x14ac:dyDescent="0.15">
      <c r="A126" s="227"/>
      <c r="B126" s="228">
        <v>8</v>
      </c>
      <c r="C126" s="226">
        <v>0.70833333333333337</v>
      </c>
      <c r="D126" s="55" t="s">
        <v>119</v>
      </c>
      <c r="E126" s="55">
        <f>Ders_Programı!E127</f>
        <v>0</v>
      </c>
      <c r="F126" s="55">
        <f>Ders_Programı!F127</f>
        <v>0</v>
      </c>
      <c r="G126" s="55">
        <f>Ders_Programı!G127</f>
        <v>0</v>
      </c>
      <c r="H126" s="55">
        <f>Ders_Programı!H127</f>
        <v>0</v>
      </c>
      <c r="I126" s="55">
        <f>Ders_Programı!K127</f>
        <v>0</v>
      </c>
      <c r="J126" s="55">
        <f>Ders_Programı!N127</f>
        <v>0</v>
      </c>
      <c r="K126" s="8"/>
    </row>
    <row r="127" spans="1:11" ht="13.5" customHeight="1" x14ac:dyDescent="0.15">
      <c r="A127" s="227"/>
      <c r="B127" s="227"/>
      <c r="C127" s="227"/>
      <c r="D127" s="55" t="s">
        <v>117</v>
      </c>
      <c r="E127" s="55" t="str">
        <f>Ders_Programı!D127</f>
        <v>2022/YKS</v>
      </c>
      <c r="F127" s="55" t="str">
        <f>Ders_Programı!D127</f>
        <v>2022/YKS</v>
      </c>
      <c r="G127" s="55" t="str">
        <f>Ders_Programı!D127</f>
        <v>2022/YKS</v>
      </c>
      <c r="H127" s="55" t="str">
        <f>Ders_Programı!D127</f>
        <v>2022/YKS</v>
      </c>
      <c r="I127" s="55">
        <f>Ders_Programı!J127</f>
        <v>0</v>
      </c>
      <c r="J127" s="55">
        <f>Ders_Programı!M127</f>
        <v>0</v>
      </c>
      <c r="K127" s="8"/>
    </row>
    <row r="128" spans="1:11" ht="13.5" customHeight="1" x14ac:dyDescent="0.15">
      <c r="A128" s="227"/>
      <c r="B128" s="228">
        <v>9</v>
      </c>
      <c r="C128" s="226">
        <v>0.75</v>
      </c>
      <c r="D128" s="55" t="s">
        <v>119</v>
      </c>
      <c r="E128" s="55">
        <f>Ders_Programı!E129</f>
        <v>0</v>
      </c>
      <c r="F128" s="55">
        <f>Ders_Programı!F129</f>
        <v>0</v>
      </c>
      <c r="G128" s="55">
        <f>Ders_Programı!G129</f>
        <v>0</v>
      </c>
      <c r="H128" s="55">
        <f>Ders_Programı!H129</f>
        <v>0</v>
      </c>
      <c r="I128" s="55">
        <f>Ders_Programı!K129</f>
        <v>0</v>
      </c>
      <c r="J128" s="55">
        <f>Ders_Programı!N129</f>
        <v>0</v>
      </c>
      <c r="K128" s="8"/>
    </row>
    <row r="129" spans="1:11" ht="13.5" customHeight="1" x14ac:dyDescent="0.15">
      <c r="A129" s="227"/>
      <c r="B129" s="227"/>
      <c r="C129" s="227"/>
      <c r="D129" s="55" t="s">
        <v>117</v>
      </c>
      <c r="E129" s="55">
        <f>Ders_Programı!D129</f>
        <v>0</v>
      </c>
      <c r="F129" s="55">
        <f>Ders_Programı!D129</f>
        <v>0</v>
      </c>
      <c r="G129" s="55">
        <f>Ders_Programı!D129</f>
        <v>0</v>
      </c>
      <c r="H129" s="55">
        <f>Ders_Programı!D129</f>
        <v>0</v>
      </c>
      <c r="I129" s="55">
        <f>Ders_Programı!J129</f>
        <v>0</v>
      </c>
      <c r="J129" s="55">
        <f>Ders_Programı!M129</f>
        <v>0</v>
      </c>
      <c r="K129" s="8"/>
    </row>
    <row r="130" spans="1:11" ht="13.5" customHeight="1" x14ac:dyDescent="0.15">
      <c r="A130" s="227"/>
      <c r="B130" s="228">
        <v>10</v>
      </c>
      <c r="C130" s="226">
        <v>0.79166666666666663</v>
      </c>
      <c r="D130" s="52" t="s">
        <v>119</v>
      </c>
      <c r="E130" s="52">
        <f>Ders_Programı!E131</f>
        <v>0</v>
      </c>
      <c r="F130" s="52">
        <f>Ders_Programı!F131</f>
        <v>0</v>
      </c>
      <c r="G130" s="52">
        <f>Ders_Programı!G131</f>
        <v>0</v>
      </c>
      <c r="H130" s="52">
        <f>Ders_Programı!H131</f>
        <v>0</v>
      </c>
      <c r="I130" s="52">
        <f>Ders_Programı!K131</f>
        <v>0</v>
      </c>
      <c r="J130" s="52">
        <f>Ders_Programı!N131</f>
        <v>0</v>
      </c>
      <c r="K130" s="8"/>
    </row>
    <row r="131" spans="1:11" ht="13.5" customHeight="1" x14ac:dyDescent="0.15">
      <c r="A131" s="227"/>
      <c r="B131" s="227"/>
      <c r="C131" s="227"/>
      <c r="D131" s="52" t="s">
        <v>117</v>
      </c>
      <c r="E131" s="52">
        <f>Ders_Programı!D131</f>
        <v>0</v>
      </c>
      <c r="F131" s="52">
        <f>Ders_Programı!D131</f>
        <v>0</v>
      </c>
      <c r="G131" s="52">
        <f>Ders_Programı!D131</f>
        <v>0</v>
      </c>
      <c r="H131" s="52">
        <f>Ders_Programı!D131</f>
        <v>0</v>
      </c>
      <c r="I131" s="52">
        <f>Ders_Programı!J131</f>
        <v>0</v>
      </c>
      <c r="J131" s="52">
        <f>Ders_Programı!M131</f>
        <v>0</v>
      </c>
      <c r="K131" s="8"/>
    </row>
    <row r="132" spans="1:11" ht="13.5" customHeight="1" x14ac:dyDescent="0.15">
      <c r="A132" s="227"/>
      <c r="B132" s="228">
        <v>11</v>
      </c>
      <c r="C132" s="226">
        <v>0.83333333333333337</v>
      </c>
      <c r="D132" s="52" t="s">
        <v>119</v>
      </c>
      <c r="E132" s="52">
        <f>Ders_Programı!E133</f>
        <v>0</v>
      </c>
      <c r="F132" s="52">
        <f>Ders_Programı!F133</f>
        <v>0</v>
      </c>
      <c r="G132" s="52">
        <f>Ders_Programı!G133</f>
        <v>0</v>
      </c>
      <c r="H132" s="52">
        <f>Ders_Programı!H133</f>
        <v>0</v>
      </c>
      <c r="I132" s="52">
        <f>Ders_Programı!K133</f>
        <v>0</v>
      </c>
      <c r="J132" s="52">
        <f>Ders_Programı!N133</f>
        <v>0</v>
      </c>
      <c r="K132" s="8"/>
    </row>
    <row r="133" spans="1:11" ht="13.5" customHeight="1" x14ac:dyDescent="0.15">
      <c r="A133" s="227"/>
      <c r="B133" s="227"/>
      <c r="C133" s="227"/>
      <c r="D133" s="52" t="s">
        <v>117</v>
      </c>
      <c r="E133" s="52">
        <f>Ders_Programı!D133</f>
        <v>0</v>
      </c>
      <c r="F133" s="52">
        <f>Ders_Programı!D133</f>
        <v>0</v>
      </c>
      <c r="G133" s="52">
        <f>Ders_Programı!D133</f>
        <v>0</v>
      </c>
      <c r="H133" s="52">
        <f>Ders_Programı!D133</f>
        <v>0</v>
      </c>
      <c r="I133" s="52">
        <f>Ders_Programı!J133</f>
        <v>0</v>
      </c>
      <c r="J133" s="52">
        <f>Ders_Programı!M133</f>
        <v>0</v>
      </c>
      <c r="K133" s="8"/>
    </row>
    <row r="134" spans="1:11" ht="13.5" customHeight="1" x14ac:dyDescent="0.15">
      <c r="A134" s="237">
        <f>A112+1</f>
        <v>44731</v>
      </c>
      <c r="B134" s="230">
        <v>1</v>
      </c>
      <c r="C134" s="238">
        <v>0.375</v>
      </c>
      <c r="D134" s="49" t="s">
        <v>119</v>
      </c>
      <c r="E134" s="49">
        <f>Ders_Programı!E135</f>
        <v>0</v>
      </c>
      <c r="F134" s="49">
        <f>Ders_Programı!F135</f>
        <v>0</v>
      </c>
      <c r="G134" s="49">
        <f>Ders_Programı!G135</f>
        <v>0</v>
      </c>
      <c r="H134" s="49">
        <f>Ders_Programı!H135</f>
        <v>0</v>
      </c>
      <c r="I134" s="49">
        <f>Ders_Programı!K135</f>
        <v>0</v>
      </c>
      <c r="J134" s="49">
        <f>Ders_Programı!N135</f>
        <v>0</v>
      </c>
      <c r="K134" s="8"/>
    </row>
    <row r="135" spans="1:11" ht="13.5" customHeight="1" x14ac:dyDescent="0.15">
      <c r="A135" s="231"/>
      <c r="B135" s="231"/>
      <c r="C135" s="231"/>
      <c r="D135" s="49" t="s">
        <v>117</v>
      </c>
      <c r="E135" s="49" t="str">
        <f>Ders_Programı!D135</f>
        <v>2022/YKS</v>
      </c>
      <c r="F135" s="49" t="str">
        <f>Ders_Programı!D135</f>
        <v>2022/YKS</v>
      </c>
      <c r="G135" s="49" t="str">
        <f>Ders_Programı!D135</f>
        <v>2022/YKS</v>
      </c>
      <c r="H135" s="49" t="str">
        <f>Ders_Programı!D135</f>
        <v>2022/YKS</v>
      </c>
      <c r="I135" s="49">
        <f>Ders_Programı!J135</f>
        <v>0</v>
      </c>
      <c r="J135" s="49">
        <f>Ders_Programı!M135</f>
        <v>0</v>
      </c>
      <c r="K135" s="8"/>
    </row>
    <row r="136" spans="1:11" ht="13.5" customHeight="1" x14ac:dyDescent="0.15">
      <c r="A136" s="231"/>
      <c r="B136" s="230">
        <v>2</v>
      </c>
      <c r="C136" s="232">
        <v>0.41666666666666669</v>
      </c>
      <c r="D136" s="49" t="s">
        <v>119</v>
      </c>
      <c r="E136" s="49">
        <f>Ders_Programı!E137</f>
        <v>0</v>
      </c>
      <c r="F136" s="49">
        <f>Ders_Programı!F137</f>
        <v>0</v>
      </c>
      <c r="G136" s="49">
        <f>Ders_Programı!G137</f>
        <v>0</v>
      </c>
      <c r="H136" s="49">
        <f>Ders_Programı!H137</f>
        <v>0</v>
      </c>
      <c r="I136" s="49">
        <f>Ders_Programı!K137</f>
        <v>0</v>
      </c>
      <c r="J136" s="49">
        <f>Ders_Programı!N137</f>
        <v>0</v>
      </c>
      <c r="K136" s="8"/>
    </row>
    <row r="137" spans="1:11" ht="13.5" customHeight="1" x14ac:dyDescent="0.15">
      <c r="A137" s="231"/>
      <c r="B137" s="231"/>
      <c r="C137" s="231"/>
      <c r="D137" s="49" t="s">
        <v>117</v>
      </c>
      <c r="E137" s="49">
        <f>Ders_Programı!D137</f>
        <v>0</v>
      </c>
      <c r="F137" s="49">
        <f>Ders_Programı!D137</f>
        <v>0</v>
      </c>
      <c r="G137" s="49">
        <f>Ders_Programı!D137</f>
        <v>0</v>
      </c>
      <c r="H137" s="49">
        <f>Ders_Programı!D137</f>
        <v>0</v>
      </c>
      <c r="I137" s="49">
        <f>Ders_Programı!J137</f>
        <v>0</v>
      </c>
      <c r="J137" s="49">
        <f>Ders_Programı!M137</f>
        <v>0</v>
      </c>
      <c r="K137" s="8"/>
    </row>
    <row r="138" spans="1:11" ht="13.5" customHeight="1" x14ac:dyDescent="0.15">
      <c r="A138" s="231"/>
      <c r="B138" s="230">
        <v>3</v>
      </c>
      <c r="C138" s="232">
        <v>0.45833333333333331</v>
      </c>
      <c r="D138" s="49" t="s">
        <v>119</v>
      </c>
      <c r="E138" s="49">
        <f>Ders_Programı!E139</f>
        <v>0</v>
      </c>
      <c r="F138" s="49">
        <f>Ders_Programı!F139</f>
        <v>0</v>
      </c>
      <c r="G138" s="49">
        <f>Ders_Programı!G139</f>
        <v>0</v>
      </c>
      <c r="H138" s="49">
        <f>Ders_Programı!H139</f>
        <v>0</v>
      </c>
      <c r="I138" s="49">
        <f>Ders_Programı!K139</f>
        <v>0</v>
      </c>
      <c r="J138" s="49">
        <f>Ders_Programı!N139</f>
        <v>0</v>
      </c>
      <c r="K138" s="8"/>
    </row>
    <row r="139" spans="1:11" ht="13.5" customHeight="1" x14ac:dyDescent="0.15">
      <c r="A139" s="231"/>
      <c r="B139" s="231"/>
      <c r="C139" s="231"/>
      <c r="D139" s="49" t="s">
        <v>117</v>
      </c>
      <c r="E139" s="49" t="str">
        <f>Ders_Programı!D139</f>
        <v>2022/YKS</v>
      </c>
      <c r="F139" s="49" t="str">
        <f>Ders_Programı!D139</f>
        <v>2022/YKS</v>
      </c>
      <c r="G139" s="49" t="str">
        <f>Ders_Programı!D139</f>
        <v>2022/YKS</v>
      </c>
      <c r="H139" s="49" t="str">
        <f>Ders_Programı!D139</f>
        <v>2022/YKS</v>
      </c>
      <c r="I139" s="49">
        <f>Ders_Programı!J139</f>
        <v>0</v>
      </c>
      <c r="J139" s="49">
        <f>Ders_Programı!M139</f>
        <v>0</v>
      </c>
      <c r="K139" s="8"/>
    </row>
    <row r="140" spans="1:11" ht="13.5" customHeight="1" x14ac:dyDescent="0.15">
      <c r="A140" s="231"/>
      <c r="B140" s="230">
        <v>4</v>
      </c>
      <c r="C140" s="232">
        <v>0.54166666666666663</v>
      </c>
      <c r="D140" s="49" t="s">
        <v>119</v>
      </c>
      <c r="E140" s="49">
        <f>Ders_Programı!E141</f>
        <v>0</v>
      </c>
      <c r="F140" s="49">
        <f>Ders_Programı!F141</f>
        <v>0</v>
      </c>
      <c r="G140" s="49">
        <f>Ders_Programı!G141</f>
        <v>0</v>
      </c>
      <c r="H140" s="49">
        <f>Ders_Programı!H141</f>
        <v>0</v>
      </c>
      <c r="I140" s="49">
        <f>Ders_Programı!K141</f>
        <v>0</v>
      </c>
      <c r="J140" s="49">
        <f>Ders_Programı!N141</f>
        <v>0</v>
      </c>
      <c r="K140" s="8"/>
    </row>
    <row r="141" spans="1:11" ht="13.5" customHeight="1" x14ac:dyDescent="0.15">
      <c r="A141" s="231"/>
      <c r="B141" s="231"/>
      <c r="C141" s="231"/>
      <c r="D141" s="49" t="s">
        <v>117</v>
      </c>
      <c r="E141" s="49" t="str">
        <f>Ders_Programı!D141</f>
        <v>2022/YKS</v>
      </c>
      <c r="F141" s="49" t="str">
        <f>Ders_Programı!D141</f>
        <v>2022/YKS</v>
      </c>
      <c r="G141" s="49" t="str">
        <f>Ders_Programı!D141</f>
        <v>2022/YKS</v>
      </c>
      <c r="H141" s="49" t="str">
        <f>Ders_Programı!D141</f>
        <v>2022/YKS</v>
      </c>
      <c r="I141" s="49">
        <f>Ders_Programı!J141</f>
        <v>0</v>
      </c>
      <c r="J141" s="49">
        <f>Ders_Programı!M141</f>
        <v>0</v>
      </c>
      <c r="K141" s="8"/>
    </row>
    <row r="142" spans="1:11" ht="13.5" customHeight="1" x14ac:dyDescent="0.15">
      <c r="A142" s="231"/>
      <c r="B142" s="230">
        <v>5</v>
      </c>
      <c r="C142" s="232">
        <v>0.58333333333333337</v>
      </c>
      <c r="D142" s="49" t="s">
        <v>119</v>
      </c>
      <c r="E142" s="49">
        <f>Ders_Programı!E143</f>
        <v>0</v>
      </c>
      <c r="F142" s="49">
        <f>Ders_Programı!F143</f>
        <v>0</v>
      </c>
      <c r="G142" s="49">
        <f>Ders_Programı!G143</f>
        <v>0</v>
      </c>
      <c r="H142" s="49">
        <f>Ders_Programı!H143</f>
        <v>0</v>
      </c>
      <c r="I142" s="49">
        <f>Ders_Programı!K143</f>
        <v>0</v>
      </c>
      <c r="J142" s="49">
        <f>Ders_Programı!N143</f>
        <v>0</v>
      </c>
      <c r="K142" s="8"/>
    </row>
    <row r="143" spans="1:11" ht="13.5" customHeight="1" x14ac:dyDescent="0.15">
      <c r="A143" s="231"/>
      <c r="B143" s="231"/>
      <c r="C143" s="231"/>
      <c r="D143" s="49" t="s">
        <v>117</v>
      </c>
      <c r="E143" s="49">
        <f>Ders_Programı!D143</f>
        <v>0</v>
      </c>
      <c r="F143" s="49">
        <f>Ders_Programı!D143</f>
        <v>0</v>
      </c>
      <c r="G143" s="49">
        <f>Ders_Programı!D143</f>
        <v>0</v>
      </c>
      <c r="H143" s="49">
        <f>Ders_Programı!D143</f>
        <v>0</v>
      </c>
      <c r="I143" s="49">
        <f>Ders_Programı!J143</f>
        <v>0</v>
      </c>
      <c r="J143" s="49">
        <f>Ders_Programı!M143</f>
        <v>0</v>
      </c>
      <c r="K143" s="8"/>
    </row>
    <row r="144" spans="1:11" ht="13.5" customHeight="1" x14ac:dyDescent="0.15">
      <c r="A144" s="231"/>
      <c r="B144" s="230">
        <v>6</v>
      </c>
      <c r="C144" s="232">
        <v>0.625</v>
      </c>
      <c r="D144" s="49" t="s">
        <v>119</v>
      </c>
      <c r="E144" s="49">
        <f>Ders_Programı!E145</f>
        <v>0</v>
      </c>
      <c r="F144" s="49">
        <f>Ders_Programı!F145</f>
        <v>0</v>
      </c>
      <c r="G144" s="49">
        <f>Ders_Programı!G145</f>
        <v>0</v>
      </c>
      <c r="H144" s="49">
        <f>Ders_Programı!H145</f>
        <v>0</v>
      </c>
      <c r="I144" s="49">
        <f>Ders_Programı!K145</f>
        <v>0</v>
      </c>
      <c r="J144" s="49">
        <f>Ders_Programı!N145</f>
        <v>0</v>
      </c>
      <c r="K144" s="8"/>
    </row>
    <row r="145" spans="1:11" ht="13.5" customHeight="1" x14ac:dyDescent="0.15">
      <c r="A145" s="231"/>
      <c r="B145" s="231"/>
      <c r="C145" s="231"/>
      <c r="D145" s="49" t="s">
        <v>117</v>
      </c>
      <c r="E145" s="49" t="str">
        <f>Ders_Programı!D145</f>
        <v>2022/YKS</v>
      </c>
      <c r="F145" s="49" t="str">
        <f>Ders_Programı!D145</f>
        <v>2022/YKS</v>
      </c>
      <c r="G145" s="49" t="str">
        <f>Ders_Programı!D145</f>
        <v>2022/YKS</v>
      </c>
      <c r="H145" s="49" t="str">
        <f>Ders_Programı!D145</f>
        <v>2022/YKS</v>
      </c>
      <c r="I145" s="49">
        <f>Ders_Programı!J145</f>
        <v>0</v>
      </c>
      <c r="J145" s="49">
        <f>Ders_Programı!M145</f>
        <v>0</v>
      </c>
      <c r="K145" s="8"/>
    </row>
    <row r="146" spans="1:11" ht="13.5" customHeight="1" x14ac:dyDescent="0.15">
      <c r="A146" s="231"/>
      <c r="B146" s="230">
        <v>7</v>
      </c>
      <c r="C146" s="232">
        <v>0.66666666666666663</v>
      </c>
      <c r="D146" s="49" t="s">
        <v>119</v>
      </c>
      <c r="E146" s="49">
        <f>Ders_Programı!E147</f>
        <v>0</v>
      </c>
      <c r="F146" s="49">
        <f>Ders_Programı!F147</f>
        <v>0</v>
      </c>
      <c r="G146" s="49">
        <f>Ders_Programı!G147</f>
        <v>0</v>
      </c>
      <c r="H146" s="49">
        <f>Ders_Programı!H147</f>
        <v>0</v>
      </c>
      <c r="I146" s="49">
        <f>Ders_Programı!K147</f>
        <v>0</v>
      </c>
      <c r="J146" s="49">
        <f>Ders_Programı!N147</f>
        <v>0</v>
      </c>
      <c r="K146" s="8"/>
    </row>
    <row r="147" spans="1:11" ht="13.5" customHeight="1" x14ac:dyDescent="0.15">
      <c r="A147" s="231"/>
      <c r="B147" s="231"/>
      <c r="C147" s="231"/>
      <c r="D147" s="49" t="s">
        <v>117</v>
      </c>
      <c r="E147" s="49">
        <f>Ders_Programı!D147</f>
        <v>0</v>
      </c>
      <c r="F147" s="49">
        <f>Ders_Programı!D147</f>
        <v>0</v>
      </c>
      <c r="G147" s="49">
        <f>Ders_Programı!D147</f>
        <v>0</v>
      </c>
      <c r="H147" s="49">
        <f>Ders_Programı!D147</f>
        <v>0</v>
      </c>
      <c r="I147" s="49">
        <f>Ders_Programı!J147</f>
        <v>0</v>
      </c>
      <c r="J147" s="49">
        <f>Ders_Programı!M147</f>
        <v>0</v>
      </c>
      <c r="K147" s="8"/>
    </row>
    <row r="148" spans="1:11" ht="13.5" customHeight="1" x14ac:dyDescent="0.15">
      <c r="A148" s="231"/>
      <c r="B148" s="230">
        <v>8</v>
      </c>
      <c r="C148" s="232">
        <v>0.70833333333333337</v>
      </c>
      <c r="D148" s="49" t="s">
        <v>119</v>
      </c>
      <c r="E148" s="49">
        <f>Ders_Programı!E149</f>
        <v>0</v>
      </c>
      <c r="F148" s="49">
        <f>Ders_Programı!F149</f>
        <v>0</v>
      </c>
      <c r="G148" s="49">
        <f>Ders_Programı!G149</f>
        <v>0</v>
      </c>
      <c r="H148" s="49">
        <f>Ders_Programı!H149</f>
        <v>0</v>
      </c>
      <c r="I148" s="49">
        <f>Ders_Programı!K149</f>
        <v>0</v>
      </c>
      <c r="J148" s="49">
        <f>Ders_Programı!N149</f>
        <v>0</v>
      </c>
      <c r="K148" s="8"/>
    </row>
    <row r="149" spans="1:11" ht="13.5" customHeight="1" x14ac:dyDescent="0.15">
      <c r="A149" s="231"/>
      <c r="B149" s="231"/>
      <c r="C149" s="231"/>
      <c r="D149" s="49" t="s">
        <v>117</v>
      </c>
      <c r="E149" s="49" t="str">
        <f>Ders_Programı!D149</f>
        <v>2022/YKS</v>
      </c>
      <c r="F149" s="49" t="str">
        <f>Ders_Programı!D149</f>
        <v>2022/YKS</v>
      </c>
      <c r="G149" s="49" t="str">
        <f>Ders_Programı!D149</f>
        <v>2022/YKS</v>
      </c>
      <c r="H149" s="49" t="str">
        <f>Ders_Programı!D149</f>
        <v>2022/YKS</v>
      </c>
      <c r="I149" s="49">
        <f>Ders_Programı!J149</f>
        <v>0</v>
      </c>
      <c r="J149" s="49">
        <f>Ders_Programı!M149</f>
        <v>0</v>
      </c>
      <c r="K149" s="8"/>
    </row>
    <row r="150" spans="1:11" ht="13.5" customHeight="1" x14ac:dyDescent="0.15">
      <c r="A150" s="231"/>
      <c r="B150" s="230">
        <v>9</v>
      </c>
      <c r="C150" s="232">
        <v>0.75</v>
      </c>
      <c r="D150" s="49" t="s">
        <v>119</v>
      </c>
      <c r="E150" s="49">
        <f>Ders_Programı!E151</f>
        <v>0</v>
      </c>
      <c r="F150" s="49">
        <f>Ders_Programı!F151</f>
        <v>0</v>
      </c>
      <c r="G150" s="49">
        <f>Ders_Programı!G151</f>
        <v>0</v>
      </c>
      <c r="H150" s="49">
        <f>Ders_Programı!H151</f>
        <v>0</v>
      </c>
      <c r="I150" s="49">
        <f>Ders_Programı!K151</f>
        <v>0</v>
      </c>
      <c r="J150" s="49">
        <f>Ders_Programı!N151</f>
        <v>0</v>
      </c>
      <c r="K150" s="8"/>
    </row>
    <row r="151" spans="1:11" ht="13.5" customHeight="1" x14ac:dyDescent="0.15">
      <c r="A151" s="231"/>
      <c r="B151" s="231"/>
      <c r="C151" s="231"/>
      <c r="D151" s="49" t="s">
        <v>117</v>
      </c>
      <c r="E151" s="49">
        <f>Ders_Programı!D151</f>
        <v>0</v>
      </c>
      <c r="F151" s="49">
        <f>Ders_Programı!D151</f>
        <v>0</v>
      </c>
      <c r="G151" s="49">
        <f>Ders_Programı!D151</f>
        <v>0</v>
      </c>
      <c r="H151" s="49">
        <f>Ders_Programı!D151</f>
        <v>0</v>
      </c>
      <c r="I151" s="49">
        <f>Ders_Programı!J151</f>
        <v>0</v>
      </c>
      <c r="J151" s="49">
        <f>Ders_Programı!M151</f>
        <v>0</v>
      </c>
      <c r="K151" s="8"/>
    </row>
    <row r="152" spans="1:11" ht="13.5" customHeight="1" x14ac:dyDescent="0.15">
      <c r="A152" s="231"/>
      <c r="B152" s="230">
        <v>10</v>
      </c>
      <c r="C152" s="232">
        <v>0.79166666666666663</v>
      </c>
      <c r="D152" s="54" t="s">
        <v>119</v>
      </c>
      <c r="E152" s="54">
        <f>Ders_Programı!E153</f>
        <v>0</v>
      </c>
      <c r="F152" s="54">
        <f>Ders_Programı!F153</f>
        <v>0</v>
      </c>
      <c r="G152" s="54">
        <f>Ders_Programı!G153</f>
        <v>0</v>
      </c>
      <c r="H152" s="54">
        <f>Ders_Programı!H153</f>
        <v>0</v>
      </c>
      <c r="I152" s="54">
        <f>Ders_Programı!K153</f>
        <v>0</v>
      </c>
      <c r="J152" s="54">
        <f>Ders_Programı!N153</f>
        <v>0</v>
      </c>
      <c r="K152" s="8"/>
    </row>
    <row r="153" spans="1:11" ht="13.5" customHeight="1" x14ac:dyDescent="0.15">
      <c r="A153" s="231"/>
      <c r="B153" s="231"/>
      <c r="C153" s="231"/>
      <c r="D153" s="54" t="s">
        <v>117</v>
      </c>
      <c r="E153" s="54">
        <f>Ders_Programı!D153</f>
        <v>0</v>
      </c>
      <c r="F153" s="54">
        <f>Ders_Programı!D153</f>
        <v>0</v>
      </c>
      <c r="G153" s="54">
        <f>Ders_Programı!D153</f>
        <v>0</v>
      </c>
      <c r="H153" s="54">
        <f>Ders_Programı!D153</f>
        <v>0</v>
      </c>
      <c r="I153" s="54">
        <f>Ders_Programı!J153</f>
        <v>0</v>
      </c>
      <c r="J153" s="54">
        <f>Ders_Programı!M153</f>
        <v>0</v>
      </c>
      <c r="K153" s="8"/>
    </row>
    <row r="154" spans="1:11" ht="13.5" customHeight="1" x14ac:dyDescent="0.15">
      <c r="A154" s="231"/>
      <c r="B154" s="230">
        <v>11</v>
      </c>
      <c r="C154" s="232">
        <v>0.83333333333333337</v>
      </c>
      <c r="D154" s="54" t="s">
        <v>119</v>
      </c>
      <c r="E154" s="54">
        <f>Ders_Programı!E155</f>
        <v>0</v>
      </c>
      <c r="F154" s="54">
        <f>Ders_Programı!F155</f>
        <v>0</v>
      </c>
      <c r="G154" s="54">
        <f>Ders_Programı!G155</f>
        <v>0</v>
      </c>
      <c r="H154" s="54">
        <f>Ders_Programı!H155</f>
        <v>0</v>
      </c>
      <c r="I154" s="54">
        <f>Ders_Programı!K155</f>
        <v>0</v>
      </c>
      <c r="J154" s="54">
        <f>Ders_Programı!N155</f>
        <v>0</v>
      </c>
      <c r="K154" s="8"/>
    </row>
    <row r="155" spans="1:11" ht="13.5" customHeight="1" x14ac:dyDescent="0.15">
      <c r="A155" s="231"/>
      <c r="B155" s="231"/>
      <c r="C155" s="231"/>
      <c r="D155" s="54" t="s">
        <v>117</v>
      </c>
      <c r="E155" s="54">
        <f>Ders_Programı!D155</f>
        <v>0</v>
      </c>
      <c r="F155" s="54">
        <f>Ders_Programı!D155</f>
        <v>0</v>
      </c>
      <c r="G155" s="54">
        <f>Ders_Programı!D155</f>
        <v>0</v>
      </c>
      <c r="H155" s="54">
        <f>Ders_Programı!D155</f>
        <v>0</v>
      </c>
      <c r="I155" s="54">
        <f>Ders_Programı!J155</f>
        <v>0</v>
      </c>
      <c r="J155" s="54">
        <f>Ders_Programı!M155</f>
        <v>0</v>
      </c>
      <c r="K155" s="8"/>
    </row>
    <row r="156" spans="1:11" ht="13.5" customHeight="1" x14ac:dyDescent="0.15">
      <c r="A156" s="233">
        <f>A134+1</f>
        <v>44732</v>
      </c>
      <c r="B156" s="228">
        <v>1</v>
      </c>
      <c r="C156" s="229">
        <v>0.375</v>
      </c>
      <c r="D156" s="55" t="s">
        <v>119</v>
      </c>
      <c r="E156" s="55">
        <f>Ders_Programı!E157</f>
        <v>0</v>
      </c>
      <c r="F156" s="55">
        <f>Ders_Programı!F157</f>
        <v>0</v>
      </c>
      <c r="G156" s="55">
        <f>Ders_Programı!G157</f>
        <v>0</v>
      </c>
      <c r="H156" s="55">
        <f>Ders_Programı!H157</f>
        <v>0</v>
      </c>
      <c r="I156" s="55">
        <f>Ders_Programı!K157</f>
        <v>0</v>
      </c>
      <c r="J156" s="55">
        <f>Ders_Programı!N157</f>
        <v>0</v>
      </c>
      <c r="K156" s="8"/>
    </row>
    <row r="157" spans="1:11" ht="13.5" customHeight="1" x14ac:dyDescent="0.15">
      <c r="A157" s="227"/>
      <c r="B157" s="227"/>
      <c r="C157" s="227"/>
      <c r="D157" s="55" t="s">
        <v>117</v>
      </c>
      <c r="E157" s="55">
        <f>Ders_Programı!D157</f>
        <v>0</v>
      </c>
      <c r="F157" s="55">
        <f>Ders_Programı!D157</f>
        <v>0</v>
      </c>
      <c r="G157" s="55">
        <f>Ders_Programı!D157</f>
        <v>0</v>
      </c>
      <c r="H157" s="55">
        <f>Ders_Programı!D157</f>
        <v>0</v>
      </c>
      <c r="I157" s="55">
        <f>Ders_Programı!J157</f>
        <v>0</v>
      </c>
      <c r="J157" s="55">
        <f>Ders_Programı!M157</f>
        <v>0</v>
      </c>
      <c r="K157" s="8"/>
    </row>
    <row r="158" spans="1:11" ht="13.5" customHeight="1" x14ac:dyDescent="0.15">
      <c r="A158" s="227"/>
      <c r="B158" s="228">
        <v>2</v>
      </c>
      <c r="C158" s="226">
        <v>0.41666666666666669</v>
      </c>
      <c r="D158" s="55" t="s">
        <v>119</v>
      </c>
      <c r="E158" s="55">
        <f>Ders_Programı!E159</f>
        <v>0</v>
      </c>
      <c r="F158" s="55">
        <f>Ders_Programı!F159</f>
        <v>0</v>
      </c>
      <c r="G158" s="55">
        <f>Ders_Programı!G159</f>
        <v>0</v>
      </c>
      <c r="H158" s="55">
        <f>Ders_Programı!H159</f>
        <v>0</v>
      </c>
      <c r="I158" s="55">
        <f>Ders_Programı!K159</f>
        <v>0</v>
      </c>
      <c r="J158" s="55">
        <f>Ders_Programı!N159</f>
        <v>0</v>
      </c>
      <c r="K158" s="8"/>
    </row>
    <row r="159" spans="1:11" ht="13.5" customHeight="1" x14ac:dyDescent="0.15">
      <c r="A159" s="227"/>
      <c r="B159" s="227"/>
      <c r="C159" s="227"/>
      <c r="D159" s="55" t="s">
        <v>117</v>
      </c>
      <c r="E159" s="55">
        <f>Ders_Programı!D159</f>
        <v>0</v>
      </c>
      <c r="F159" s="55">
        <f>Ders_Programı!D159</f>
        <v>0</v>
      </c>
      <c r="G159" s="55">
        <f>Ders_Programı!D159</f>
        <v>0</v>
      </c>
      <c r="H159" s="55">
        <f>Ders_Programı!D159</f>
        <v>0</v>
      </c>
      <c r="I159" s="55">
        <f>Ders_Programı!J159</f>
        <v>0</v>
      </c>
      <c r="J159" s="55">
        <f>Ders_Programı!M159</f>
        <v>0</v>
      </c>
      <c r="K159" s="8"/>
    </row>
    <row r="160" spans="1:11" ht="13.5" customHeight="1" x14ac:dyDescent="0.15">
      <c r="A160" s="227"/>
      <c r="B160" s="228">
        <v>3</v>
      </c>
      <c r="C160" s="226">
        <v>0.45833333333333331</v>
      </c>
      <c r="D160" s="55" t="s">
        <v>119</v>
      </c>
      <c r="E160" s="55">
        <f>Ders_Programı!E161</f>
        <v>0</v>
      </c>
      <c r="F160" s="55">
        <f>Ders_Programı!F161</f>
        <v>0</v>
      </c>
      <c r="G160" s="55">
        <f>Ders_Programı!G161</f>
        <v>0</v>
      </c>
      <c r="H160" s="55">
        <f>Ders_Programı!H161</f>
        <v>0</v>
      </c>
      <c r="I160" s="55">
        <f>Ders_Programı!K161</f>
        <v>0</v>
      </c>
      <c r="J160" s="55">
        <f>Ders_Programı!N161</f>
        <v>0</v>
      </c>
      <c r="K160" s="8"/>
    </row>
    <row r="161" spans="1:11" ht="13.5" customHeight="1" x14ac:dyDescent="0.15">
      <c r="A161" s="227"/>
      <c r="B161" s="227"/>
      <c r="C161" s="227"/>
      <c r="D161" s="55" t="s">
        <v>117</v>
      </c>
      <c r="E161" s="55">
        <f>Ders_Programı!D161</f>
        <v>0</v>
      </c>
      <c r="F161" s="55">
        <f>Ders_Programı!D161</f>
        <v>0</v>
      </c>
      <c r="G161" s="55">
        <f>Ders_Programı!D161</f>
        <v>0</v>
      </c>
      <c r="H161" s="55">
        <f>Ders_Programı!D161</f>
        <v>0</v>
      </c>
      <c r="I161" s="55">
        <f>Ders_Programı!J161</f>
        <v>0</v>
      </c>
      <c r="J161" s="55">
        <f>Ders_Programı!M161</f>
        <v>0</v>
      </c>
      <c r="K161" s="8"/>
    </row>
    <row r="162" spans="1:11" ht="13.5" customHeight="1" x14ac:dyDescent="0.15">
      <c r="A162" s="227"/>
      <c r="B162" s="228">
        <v>4</v>
      </c>
      <c r="C162" s="226">
        <v>0.54166666666666663</v>
      </c>
      <c r="D162" s="55" t="s">
        <v>119</v>
      </c>
      <c r="E162" s="55" t="str">
        <f>Ders_Programı!E163</f>
        <v>D1</v>
      </c>
      <c r="F162" s="55" t="str">
        <f>Ders_Programı!F163</f>
        <v>D4</v>
      </c>
      <c r="G162" s="55">
        <f>Ders_Programı!G163</f>
        <v>0</v>
      </c>
      <c r="H162" s="55">
        <f>Ders_Programı!H163</f>
        <v>0</v>
      </c>
      <c r="I162" s="55">
        <f>Ders_Programı!K163</f>
        <v>0</v>
      </c>
      <c r="J162" s="55">
        <f>Ders_Programı!N163</f>
        <v>0</v>
      </c>
      <c r="K162" s="8"/>
    </row>
    <row r="163" spans="1:11" ht="13.5" customHeight="1" x14ac:dyDescent="0.15">
      <c r="A163" s="227"/>
      <c r="B163" s="227"/>
      <c r="C163" s="227"/>
      <c r="D163" s="55" t="s">
        <v>117</v>
      </c>
      <c r="E163" s="55" t="str">
        <f>Ders_Programı!D163</f>
        <v>SAN192 Osmanlı Türkçesi II</v>
      </c>
      <c r="F163" s="55" t="str">
        <f>Ders_Programı!D163</f>
        <v>SAN192 Osmanlı Türkçesi II</v>
      </c>
      <c r="G163" s="55" t="str">
        <f>Ders_Programı!D163</f>
        <v>SAN192 Osmanlı Türkçesi II</v>
      </c>
      <c r="H163" s="55" t="str">
        <f>Ders_Programı!D163</f>
        <v>SAN192 Osmanlı Türkçesi II</v>
      </c>
      <c r="I163" s="55">
        <f>Ders_Programı!J163</f>
        <v>0</v>
      </c>
      <c r="J163" s="55">
        <f>Ders_Programı!M163</f>
        <v>0</v>
      </c>
      <c r="K163" s="8"/>
    </row>
    <row r="164" spans="1:11" ht="13.5" customHeight="1" x14ac:dyDescent="0.15">
      <c r="A164" s="227"/>
      <c r="B164" s="228">
        <v>5</v>
      </c>
      <c r="C164" s="226">
        <v>0.58333333333333337</v>
      </c>
      <c r="D164" s="55" t="s">
        <v>119</v>
      </c>
      <c r="E164" s="55">
        <f>Ders_Programı!E165</f>
        <v>0</v>
      </c>
      <c r="F164" s="55">
        <f>Ders_Programı!F165</f>
        <v>0</v>
      </c>
      <c r="G164" s="55">
        <f>Ders_Programı!G165</f>
        <v>0</v>
      </c>
      <c r="H164" s="55">
        <f>Ders_Programı!H165</f>
        <v>0</v>
      </c>
      <c r="I164" s="55">
        <f>Ders_Programı!K165</f>
        <v>0</v>
      </c>
      <c r="J164" s="55">
        <f>Ders_Programı!N165</f>
        <v>0</v>
      </c>
      <c r="K164" s="8"/>
    </row>
    <row r="165" spans="1:11" ht="13.5" customHeight="1" x14ac:dyDescent="0.15">
      <c r="A165" s="227"/>
      <c r="B165" s="227"/>
      <c r="C165" s="227"/>
      <c r="D165" s="55" t="s">
        <v>117</v>
      </c>
      <c r="E165" s="55">
        <f>Ders_Programı!D165</f>
        <v>0</v>
      </c>
      <c r="F165" s="55">
        <f>Ders_Programı!D165</f>
        <v>0</v>
      </c>
      <c r="G165" s="55">
        <f>Ders_Programı!D165</f>
        <v>0</v>
      </c>
      <c r="H165" s="55">
        <f>Ders_Programı!D165</f>
        <v>0</v>
      </c>
      <c r="I165" s="55">
        <f>Ders_Programı!J165</f>
        <v>0</v>
      </c>
      <c r="J165" s="55">
        <f>Ders_Programı!M165</f>
        <v>0</v>
      </c>
      <c r="K165" s="8"/>
    </row>
    <row r="166" spans="1:11" ht="13.5" customHeight="1" x14ac:dyDescent="0.15">
      <c r="A166" s="227"/>
      <c r="B166" s="228">
        <v>6</v>
      </c>
      <c r="C166" s="226">
        <v>0.625</v>
      </c>
      <c r="D166" s="55" t="s">
        <v>119</v>
      </c>
      <c r="E166" s="55" t="str">
        <f>Ders_Programı!E167</f>
        <v>F206</v>
      </c>
      <c r="F166" s="55">
        <f>Ders_Programı!F167</f>
        <v>0</v>
      </c>
      <c r="G166" s="55">
        <f>Ders_Programı!G167</f>
        <v>0</v>
      </c>
      <c r="H166" s="55">
        <f>Ders_Programı!H167</f>
        <v>0</v>
      </c>
      <c r="I166" s="55">
        <f>Ders_Programı!K167</f>
        <v>0</v>
      </c>
      <c r="J166" s="55">
        <f>Ders_Programı!N167</f>
        <v>0</v>
      </c>
      <c r="K166" s="8"/>
    </row>
    <row r="167" spans="1:11" ht="13.5" customHeight="1" x14ac:dyDescent="0.15">
      <c r="A167" s="227"/>
      <c r="B167" s="227"/>
      <c r="C167" s="227"/>
      <c r="D167" s="55" t="s">
        <v>117</v>
      </c>
      <c r="E167" s="55" t="str">
        <f>Ders_Programı!D167</f>
        <v>SAN302 Anadolu Selçuklu Devri Sanatı IV</v>
      </c>
      <c r="F167" s="55" t="str">
        <f>Ders_Programı!D167</f>
        <v>SAN302 Anadolu Selçuklu Devri Sanatı IV</v>
      </c>
      <c r="G167" s="55" t="str">
        <f>Ders_Programı!D167</f>
        <v>SAN302 Anadolu Selçuklu Devri Sanatı IV</v>
      </c>
      <c r="H167" s="55" t="str">
        <f>Ders_Programı!D167</f>
        <v>SAN302 Anadolu Selçuklu Devri Sanatı IV</v>
      </c>
      <c r="I167" s="55">
        <f>Ders_Programı!J167</f>
        <v>0</v>
      </c>
      <c r="J167" s="55">
        <f>Ders_Programı!M167</f>
        <v>0</v>
      </c>
      <c r="K167" s="8"/>
    </row>
    <row r="168" spans="1:11" ht="13.5" customHeight="1" x14ac:dyDescent="0.15">
      <c r="A168" s="227"/>
      <c r="B168" s="228">
        <v>7</v>
      </c>
      <c r="C168" s="226">
        <v>0.66666666666666663</v>
      </c>
      <c r="D168" s="55" t="s">
        <v>119</v>
      </c>
      <c r="E168" s="55">
        <f>Ders_Programı!E169</f>
        <v>0</v>
      </c>
      <c r="F168" s="55">
        <f>Ders_Programı!F169</f>
        <v>0</v>
      </c>
      <c r="G168" s="55">
        <f>Ders_Programı!G169</f>
        <v>0</v>
      </c>
      <c r="H168" s="55">
        <f>Ders_Programı!H169</f>
        <v>0</v>
      </c>
      <c r="I168" s="55">
        <f>Ders_Programı!K169</f>
        <v>0</v>
      </c>
      <c r="J168" s="55">
        <f>Ders_Programı!N169</f>
        <v>0</v>
      </c>
      <c r="K168" s="8"/>
    </row>
    <row r="169" spans="1:11" ht="13.5" customHeight="1" x14ac:dyDescent="0.15">
      <c r="A169" s="227"/>
      <c r="B169" s="227"/>
      <c r="C169" s="227"/>
      <c r="D169" s="55" t="s">
        <v>117</v>
      </c>
      <c r="E169" s="55">
        <f>Ders_Programı!D169</f>
        <v>0</v>
      </c>
      <c r="F169" s="55">
        <f>Ders_Programı!D169</f>
        <v>0</v>
      </c>
      <c r="G169" s="55">
        <f>Ders_Programı!D169</f>
        <v>0</v>
      </c>
      <c r="H169" s="55">
        <f>Ders_Programı!D169</f>
        <v>0</v>
      </c>
      <c r="I169" s="55">
        <f>Ders_Programı!J169</f>
        <v>0</v>
      </c>
      <c r="J169" s="55">
        <f>Ders_Programı!M169</f>
        <v>0</v>
      </c>
      <c r="K169" s="8"/>
    </row>
    <row r="170" spans="1:11" ht="13.5" customHeight="1" x14ac:dyDescent="0.15">
      <c r="A170" s="227"/>
      <c r="B170" s="228">
        <v>8</v>
      </c>
      <c r="C170" s="226">
        <v>0.70833333333333337</v>
      </c>
      <c r="D170" s="55" t="s">
        <v>119</v>
      </c>
      <c r="E170" s="55" t="str">
        <f>Ders_Programı!E171</f>
        <v>D1</v>
      </c>
      <c r="F170" s="55" t="str">
        <f>Ders_Programı!F171</f>
        <v>D4</v>
      </c>
      <c r="G170" s="55">
        <f>Ders_Programı!G171</f>
        <v>0</v>
      </c>
      <c r="H170" s="55">
        <f>Ders_Programı!H171</f>
        <v>0</v>
      </c>
      <c r="I170" s="55">
        <f>Ders_Programı!K171</f>
        <v>0</v>
      </c>
      <c r="J170" s="55">
        <f>Ders_Programı!N171</f>
        <v>0</v>
      </c>
      <c r="K170" s="8"/>
    </row>
    <row r="171" spans="1:11" ht="13.5" customHeight="1" x14ac:dyDescent="0.15">
      <c r="A171" s="227"/>
      <c r="B171" s="227"/>
      <c r="C171" s="227"/>
      <c r="D171" s="55" t="s">
        <v>117</v>
      </c>
      <c r="E171" s="55" t="str">
        <f>Ders_Programı!D171</f>
        <v xml:space="preserve">SAN204 Anadolu Selçuklu Devri Sanatı II </v>
      </c>
      <c r="F171" s="55" t="str">
        <f>Ders_Programı!D171</f>
        <v xml:space="preserve">SAN204 Anadolu Selçuklu Devri Sanatı II </v>
      </c>
      <c r="G171" s="55" t="str">
        <f>Ders_Programı!D171</f>
        <v xml:space="preserve">SAN204 Anadolu Selçuklu Devri Sanatı II </v>
      </c>
      <c r="H171" s="55" t="str">
        <f>Ders_Programı!D171</f>
        <v xml:space="preserve">SAN204 Anadolu Selçuklu Devri Sanatı II </v>
      </c>
      <c r="I171" s="55">
        <f>Ders_Programı!J171</f>
        <v>0</v>
      </c>
      <c r="J171" s="55">
        <f>Ders_Programı!M171</f>
        <v>0</v>
      </c>
      <c r="K171" s="8"/>
    </row>
    <row r="172" spans="1:11" ht="13.5" customHeight="1" x14ac:dyDescent="0.15">
      <c r="A172" s="227"/>
      <c r="B172" s="228">
        <v>9</v>
      </c>
      <c r="C172" s="226">
        <v>0.75</v>
      </c>
      <c r="D172" s="55" t="s">
        <v>119</v>
      </c>
      <c r="E172" s="55">
        <f>Ders_Programı!E173</f>
        <v>0</v>
      </c>
      <c r="F172" s="55">
        <f>Ders_Programı!F173</f>
        <v>0</v>
      </c>
      <c r="G172" s="55">
        <f>Ders_Programı!G173</f>
        <v>0</v>
      </c>
      <c r="H172" s="55">
        <f>Ders_Programı!H173</f>
        <v>0</v>
      </c>
      <c r="I172" s="55">
        <f>Ders_Programı!K173</f>
        <v>0</v>
      </c>
      <c r="J172" s="55">
        <f>Ders_Programı!N173</f>
        <v>0</v>
      </c>
      <c r="K172" s="8"/>
    </row>
    <row r="173" spans="1:11" ht="13.5" customHeight="1" x14ac:dyDescent="0.15">
      <c r="A173" s="227"/>
      <c r="B173" s="227"/>
      <c r="C173" s="227"/>
      <c r="D173" s="55" t="s">
        <v>117</v>
      </c>
      <c r="E173" s="55">
        <f>Ders_Programı!D173</f>
        <v>0</v>
      </c>
      <c r="F173" s="55">
        <f>Ders_Programı!D173</f>
        <v>0</v>
      </c>
      <c r="G173" s="55">
        <f>Ders_Programı!D173</f>
        <v>0</v>
      </c>
      <c r="H173" s="55">
        <f>Ders_Programı!D173</f>
        <v>0</v>
      </c>
      <c r="I173" s="55">
        <f>Ders_Programı!J173</f>
        <v>0</v>
      </c>
      <c r="J173" s="55">
        <f>Ders_Programı!M173</f>
        <v>0</v>
      </c>
      <c r="K173" s="8"/>
    </row>
    <row r="174" spans="1:11" ht="13.5" customHeight="1" x14ac:dyDescent="0.15">
      <c r="A174" s="227"/>
      <c r="B174" s="228">
        <v>10</v>
      </c>
      <c r="C174" s="226">
        <v>0.79166666666666663</v>
      </c>
      <c r="D174" s="52" t="s">
        <v>119</v>
      </c>
      <c r="E174" s="52">
        <f>Ders_Programı!E175</f>
        <v>0</v>
      </c>
      <c r="F174" s="52">
        <f>Ders_Programı!F175</f>
        <v>0</v>
      </c>
      <c r="G174" s="52">
        <f>Ders_Programı!G175</f>
        <v>0</v>
      </c>
      <c r="H174" s="52">
        <f>Ders_Programı!H175</f>
        <v>0</v>
      </c>
      <c r="I174" s="52">
        <f>Ders_Programı!K175</f>
        <v>0</v>
      </c>
      <c r="J174" s="52">
        <f>Ders_Programı!N175</f>
        <v>0</v>
      </c>
      <c r="K174" s="8"/>
    </row>
    <row r="175" spans="1:11" ht="13.5" customHeight="1" x14ac:dyDescent="0.15">
      <c r="A175" s="227"/>
      <c r="B175" s="227"/>
      <c r="C175" s="227"/>
      <c r="D175" s="52" t="s">
        <v>117</v>
      </c>
      <c r="E175" s="52">
        <f>Ders_Programı!D175</f>
        <v>0</v>
      </c>
      <c r="F175" s="52">
        <f>Ders_Programı!D175</f>
        <v>0</v>
      </c>
      <c r="G175" s="52">
        <f>Ders_Programı!D175</f>
        <v>0</v>
      </c>
      <c r="H175" s="52">
        <f>Ders_Programı!D175</f>
        <v>0</v>
      </c>
      <c r="I175" s="52">
        <f>Ders_Programı!J175</f>
        <v>0</v>
      </c>
      <c r="J175" s="52">
        <f>Ders_Programı!M175</f>
        <v>0</v>
      </c>
      <c r="K175" s="8"/>
    </row>
    <row r="176" spans="1:11" ht="13.5" customHeight="1" x14ac:dyDescent="0.15">
      <c r="A176" s="227"/>
      <c r="B176" s="228">
        <v>11</v>
      </c>
      <c r="C176" s="226">
        <v>0.83333333333333337</v>
      </c>
      <c r="D176" s="52" t="s">
        <v>119</v>
      </c>
      <c r="E176" s="52">
        <f>Ders_Programı!E177</f>
        <v>0</v>
      </c>
      <c r="F176" s="52">
        <f>Ders_Programı!F177</f>
        <v>0</v>
      </c>
      <c r="G176" s="52">
        <f>Ders_Programı!G177</f>
        <v>0</v>
      </c>
      <c r="H176" s="52">
        <f>Ders_Programı!H177</f>
        <v>0</v>
      </c>
      <c r="I176" s="52">
        <f>Ders_Programı!K177</f>
        <v>0</v>
      </c>
      <c r="J176" s="52">
        <f>Ders_Programı!N177</f>
        <v>0</v>
      </c>
      <c r="K176" s="8"/>
    </row>
    <row r="177" spans="1:11" ht="13.5" customHeight="1" x14ac:dyDescent="0.15">
      <c r="A177" s="227"/>
      <c r="B177" s="227"/>
      <c r="C177" s="227"/>
      <c r="D177" s="52" t="s">
        <v>117</v>
      </c>
      <c r="E177" s="52">
        <f>Ders_Programı!D177</f>
        <v>0</v>
      </c>
      <c r="F177" s="52">
        <f>Ders_Programı!D177</f>
        <v>0</v>
      </c>
      <c r="G177" s="52">
        <f>Ders_Programı!D177</f>
        <v>0</v>
      </c>
      <c r="H177" s="52">
        <f>Ders_Programı!D177</f>
        <v>0</v>
      </c>
      <c r="I177" s="52">
        <f>Ders_Programı!J177</f>
        <v>0</v>
      </c>
      <c r="J177" s="52">
        <f>Ders_Programı!M177</f>
        <v>0</v>
      </c>
      <c r="K177" s="8"/>
    </row>
    <row r="178" spans="1:11" ht="13.5" customHeight="1" x14ac:dyDescent="0.15">
      <c r="A178" s="237">
        <f>A156+1</f>
        <v>44733</v>
      </c>
      <c r="B178" s="230">
        <v>1</v>
      </c>
      <c r="C178" s="238">
        <v>0.375</v>
      </c>
      <c r="D178" s="49" t="s">
        <v>119</v>
      </c>
      <c r="E178" s="49">
        <f>Ders_Programı!E179</f>
        <v>0</v>
      </c>
      <c r="F178" s="49">
        <f>Ders_Programı!F179</f>
        <v>0</v>
      </c>
      <c r="G178" s="49">
        <f>Ders_Programı!G179</f>
        <v>0</v>
      </c>
      <c r="H178" s="49">
        <f>Ders_Programı!H179</f>
        <v>0</v>
      </c>
      <c r="I178" s="49">
        <f>Ders_Programı!K179</f>
        <v>0</v>
      </c>
      <c r="J178" s="49">
        <f>Ders_Programı!N179</f>
        <v>0</v>
      </c>
      <c r="K178" s="8"/>
    </row>
    <row r="179" spans="1:11" ht="13.5" customHeight="1" x14ac:dyDescent="0.15">
      <c r="A179" s="231"/>
      <c r="B179" s="231"/>
      <c r="C179" s="231"/>
      <c r="D179" s="49" t="s">
        <v>117</v>
      </c>
      <c r="E179" s="49">
        <f>Ders_Programı!D179</f>
        <v>0</v>
      </c>
      <c r="F179" s="49">
        <f>Ders_Programı!D179</f>
        <v>0</v>
      </c>
      <c r="G179" s="49">
        <f>Ders_Programı!D179</f>
        <v>0</v>
      </c>
      <c r="H179" s="49">
        <f>Ders_Programı!D179</f>
        <v>0</v>
      </c>
      <c r="I179" s="49">
        <f>Ders_Programı!J179</f>
        <v>0</v>
      </c>
      <c r="J179" s="49">
        <f>Ders_Programı!M179</f>
        <v>0</v>
      </c>
      <c r="K179" s="8"/>
    </row>
    <row r="180" spans="1:11" ht="13.5" customHeight="1" x14ac:dyDescent="0.15">
      <c r="A180" s="231"/>
      <c r="B180" s="230">
        <v>2</v>
      </c>
      <c r="C180" s="232">
        <v>0.41666666666666669</v>
      </c>
      <c r="D180" s="49" t="s">
        <v>119</v>
      </c>
      <c r="E180" s="49">
        <f>Ders_Programı!E181</f>
        <v>0</v>
      </c>
      <c r="F180" s="49">
        <f>Ders_Programı!F181</f>
        <v>0</v>
      </c>
      <c r="G180" s="49">
        <f>Ders_Programı!G181</f>
        <v>0</v>
      </c>
      <c r="H180" s="49">
        <f>Ders_Programı!H181</f>
        <v>0</v>
      </c>
      <c r="I180" s="49">
        <f>Ders_Programı!K181</f>
        <v>0</v>
      </c>
      <c r="J180" s="49">
        <f>Ders_Programı!N181</f>
        <v>0</v>
      </c>
      <c r="K180" s="8"/>
    </row>
    <row r="181" spans="1:11" ht="13.5" customHeight="1" x14ac:dyDescent="0.15">
      <c r="A181" s="231"/>
      <c r="B181" s="231"/>
      <c r="C181" s="231"/>
      <c r="D181" s="49" t="s">
        <v>117</v>
      </c>
      <c r="E181" s="49">
        <f>Ders_Programı!D181</f>
        <v>0</v>
      </c>
      <c r="F181" s="49">
        <f>Ders_Programı!D181</f>
        <v>0</v>
      </c>
      <c r="G181" s="49">
        <f>Ders_Programı!D181</f>
        <v>0</v>
      </c>
      <c r="H181" s="49">
        <f>Ders_Programı!D181</f>
        <v>0</v>
      </c>
      <c r="I181" s="49">
        <f>Ders_Programı!J181</f>
        <v>0</v>
      </c>
      <c r="J181" s="49">
        <f>Ders_Programı!M181</f>
        <v>0</v>
      </c>
      <c r="K181" s="8"/>
    </row>
    <row r="182" spans="1:11" ht="13.5" customHeight="1" x14ac:dyDescent="0.15">
      <c r="A182" s="231"/>
      <c r="B182" s="230">
        <v>3</v>
      </c>
      <c r="C182" s="232">
        <v>0.45833333333333331</v>
      </c>
      <c r="D182" s="49" t="s">
        <v>119</v>
      </c>
      <c r="E182" s="49">
        <f>Ders_Programı!E183</f>
        <v>0</v>
      </c>
      <c r="F182" s="49">
        <f>Ders_Programı!F183</f>
        <v>0</v>
      </c>
      <c r="G182" s="49">
        <f>Ders_Programı!G183</f>
        <v>0</v>
      </c>
      <c r="H182" s="49">
        <f>Ders_Programı!H183</f>
        <v>0</v>
      </c>
      <c r="I182" s="49">
        <f>Ders_Programı!K183</f>
        <v>0</v>
      </c>
      <c r="J182" s="49">
        <f>Ders_Programı!N183</f>
        <v>0</v>
      </c>
      <c r="K182" s="8"/>
    </row>
    <row r="183" spans="1:11" ht="13.5" customHeight="1" x14ac:dyDescent="0.15">
      <c r="A183" s="231"/>
      <c r="B183" s="231"/>
      <c r="C183" s="231"/>
      <c r="D183" s="49" t="s">
        <v>117</v>
      </c>
      <c r="E183" s="49">
        <f>Ders_Programı!D183</f>
        <v>0</v>
      </c>
      <c r="F183" s="49">
        <f>Ders_Programı!D183</f>
        <v>0</v>
      </c>
      <c r="G183" s="49">
        <f>Ders_Programı!D183</f>
        <v>0</v>
      </c>
      <c r="H183" s="49">
        <f>Ders_Programı!D183</f>
        <v>0</v>
      </c>
      <c r="I183" s="49">
        <f>Ders_Programı!J183</f>
        <v>0</v>
      </c>
      <c r="J183" s="49">
        <f>Ders_Programı!M183</f>
        <v>0</v>
      </c>
      <c r="K183" s="8"/>
    </row>
    <row r="184" spans="1:11" ht="13.5" customHeight="1" x14ac:dyDescent="0.15">
      <c r="A184" s="231"/>
      <c r="B184" s="230">
        <v>4</v>
      </c>
      <c r="C184" s="232">
        <v>0.54166666666666663</v>
      </c>
      <c r="D184" s="49" t="s">
        <v>119</v>
      </c>
      <c r="E184" s="49">
        <f>Ders_Programı!E185</f>
        <v>0</v>
      </c>
      <c r="F184" s="49">
        <f>Ders_Programı!F185</f>
        <v>0</v>
      </c>
      <c r="G184" s="49">
        <f>Ders_Programı!G185</f>
        <v>0</v>
      </c>
      <c r="H184" s="49">
        <f>Ders_Programı!H185</f>
        <v>0</v>
      </c>
      <c r="I184" s="49">
        <f>Ders_Programı!K185</f>
        <v>0</v>
      </c>
      <c r="J184" s="49">
        <f>Ders_Programı!N185</f>
        <v>0</v>
      </c>
      <c r="K184" s="8"/>
    </row>
    <row r="185" spans="1:11" ht="13.5" customHeight="1" x14ac:dyDescent="0.15">
      <c r="A185" s="231"/>
      <c r="B185" s="231"/>
      <c r="C185" s="231"/>
      <c r="D185" s="49" t="s">
        <v>117</v>
      </c>
      <c r="E185" s="49">
        <f>Ders_Programı!D185</f>
        <v>0</v>
      </c>
      <c r="F185" s="49">
        <f>Ders_Programı!D185</f>
        <v>0</v>
      </c>
      <c r="G185" s="49">
        <f>Ders_Programı!D185</f>
        <v>0</v>
      </c>
      <c r="H185" s="49">
        <f>Ders_Programı!D185</f>
        <v>0</v>
      </c>
      <c r="I185" s="49">
        <f>Ders_Programı!J185</f>
        <v>0</v>
      </c>
      <c r="J185" s="49">
        <f>Ders_Programı!M185</f>
        <v>0</v>
      </c>
      <c r="K185" s="8"/>
    </row>
    <row r="186" spans="1:11" ht="13.5" customHeight="1" x14ac:dyDescent="0.15">
      <c r="A186" s="231"/>
      <c r="B186" s="230">
        <v>5</v>
      </c>
      <c r="C186" s="232">
        <v>0.58333333333333337</v>
      </c>
      <c r="D186" s="49" t="s">
        <v>119</v>
      </c>
      <c r="E186" s="49">
        <f>Ders_Programı!E187</f>
        <v>0</v>
      </c>
      <c r="F186" s="49">
        <f>Ders_Programı!F187</f>
        <v>0</v>
      </c>
      <c r="G186" s="49">
        <f>Ders_Programı!G187</f>
        <v>0</v>
      </c>
      <c r="H186" s="49">
        <f>Ders_Programı!H187</f>
        <v>0</v>
      </c>
      <c r="I186" s="49">
        <f>Ders_Programı!K187</f>
        <v>0</v>
      </c>
      <c r="J186" s="49">
        <f>Ders_Programı!N187</f>
        <v>0</v>
      </c>
      <c r="K186" s="8"/>
    </row>
    <row r="187" spans="1:11" ht="13.5" customHeight="1" x14ac:dyDescent="0.15">
      <c r="A187" s="231"/>
      <c r="B187" s="231"/>
      <c r="C187" s="231"/>
      <c r="D187" s="49" t="s">
        <v>117</v>
      </c>
      <c r="E187" s="49">
        <f>Ders_Programı!D187</f>
        <v>0</v>
      </c>
      <c r="F187" s="49">
        <f>Ders_Programı!D187</f>
        <v>0</v>
      </c>
      <c r="G187" s="49">
        <f>Ders_Programı!D187</f>
        <v>0</v>
      </c>
      <c r="H187" s="49">
        <f>Ders_Programı!D187</f>
        <v>0</v>
      </c>
      <c r="I187" s="49">
        <f>Ders_Programı!J187</f>
        <v>0</v>
      </c>
      <c r="J187" s="49">
        <f>Ders_Programı!M187</f>
        <v>0</v>
      </c>
      <c r="K187" s="8"/>
    </row>
    <row r="188" spans="1:11" ht="13.5" customHeight="1" x14ac:dyDescent="0.15">
      <c r="A188" s="231"/>
      <c r="B188" s="230">
        <v>6</v>
      </c>
      <c r="C188" s="232">
        <v>0.625</v>
      </c>
      <c r="D188" s="49" t="s">
        <v>119</v>
      </c>
      <c r="E188" s="49" t="str">
        <f>Ders_Programı!E189</f>
        <v>F206</v>
      </c>
      <c r="F188" s="49">
        <f>Ders_Programı!F189</f>
        <v>0</v>
      </c>
      <c r="G188" s="49">
        <f>Ders_Programı!G189</f>
        <v>0</v>
      </c>
      <c r="H188" s="49">
        <f>Ders_Programı!H189</f>
        <v>0</v>
      </c>
      <c r="I188" s="49">
        <f>Ders_Programı!K189</f>
        <v>0</v>
      </c>
      <c r="J188" s="49">
        <f>Ders_Programı!N189</f>
        <v>0</v>
      </c>
      <c r="K188" s="8"/>
    </row>
    <row r="189" spans="1:11" ht="13.5" customHeight="1" x14ac:dyDescent="0.15">
      <c r="A189" s="231"/>
      <c r="B189" s="231"/>
      <c r="C189" s="231"/>
      <c r="D189" s="49" t="s">
        <v>117</v>
      </c>
      <c r="E189" s="49" t="str">
        <f>Ders_Programı!D189</f>
        <v>SAN236 Anadolu Medeniyetleri ve Sanatı II</v>
      </c>
      <c r="F189" s="49" t="str">
        <f>Ders_Programı!D189</f>
        <v>SAN236 Anadolu Medeniyetleri ve Sanatı II</v>
      </c>
      <c r="G189" s="49" t="str">
        <f>Ders_Programı!D189</f>
        <v>SAN236 Anadolu Medeniyetleri ve Sanatı II</v>
      </c>
      <c r="H189" s="49" t="str">
        <f>Ders_Programı!D189</f>
        <v>SAN236 Anadolu Medeniyetleri ve Sanatı II</v>
      </c>
      <c r="I189" s="49">
        <f>Ders_Programı!J189</f>
        <v>0</v>
      </c>
      <c r="J189" s="49">
        <f>Ders_Programı!M189</f>
        <v>0</v>
      </c>
      <c r="K189" s="8"/>
    </row>
    <row r="190" spans="1:11" ht="13.5" customHeight="1" x14ac:dyDescent="0.15">
      <c r="A190" s="231"/>
      <c r="B190" s="230">
        <v>7</v>
      </c>
      <c r="C190" s="232">
        <v>0.66666666666666663</v>
      </c>
      <c r="D190" s="49" t="s">
        <v>119</v>
      </c>
      <c r="E190" s="49">
        <f>Ders_Programı!E191</f>
        <v>0</v>
      </c>
      <c r="F190" s="49">
        <f>Ders_Programı!F191</f>
        <v>0</v>
      </c>
      <c r="G190" s="49">
        <f>Ders_Programı!G191</f>
        <v>0</v>
      </c>
      <c r="H190" s="49">
        <f>Ders_Programı!H191</f>
        <v>0</v>
      </c>
      <c r="I190" s="49">
        <f>Ders_Programı!K191</f>
        <v>0</v>
      </c>
      <c r="J190" s="49">
        <f>Ders_Programı!N191</f>
        <v>0</v>
      </c>
      <c r="K190" s="8"/>
    </row>
    <row r="191" spans="1:11" ht="13.5" customHeight="1" x14ac:dyDescent="0.15">
      <c r="A191" s="231"/>
      <c r="B191" s="231"/>
      <c r="C191" s="231"/>
      <c r="D191" s="49" t="s">
        <v>117</v>
      </c>
      <c r="E191" s="49">
        <f>Ders_Programı!D191</f>
        <v>0</v>
      </c>
      <c r="F191" s="49">
        <f>Ders_Programı!D191</f>
        <v>0</v>
      </c>
      <c r="G191" s="49">
        <f>Ders_Programı!D191</f>
        <v>0</v>
      </c>
      <c r="H191" s="49">
        <f>Ders_Programı!D191</f>
        <v>0</v>
      </c>
      <c r="I191" s="49">
        <f>Ders_Programı!J191</f>
        <v>0</v>
      </c>
      <c r="J191" s="49">
        <f>Ders_Programı!M191</f>
        <v>0</v>
      </c>
      <c r="K191" s="8"/>
    </row>
    <row r="192" spans="1:11" ht="13.5" customHeight="1" x14ac:dyDescent="0.15">
      <c r="A192" s="231"/>
      <c r="B192" s="230">
        <v>8</v>
      </c>
      <c r="C192" s="232">
        <v>0.70833333333333337</v>
      </c>
      <c r="D192" s="49" t="s">
        <v>119</v>
      </c>
      <c r="E192" s="49" t="str">
        <f>Ders_Programı!E193</f>
        <v>D1</v>
      </c>
      <c r="F192" s="49" t="str">
        <f>Ders_Programı!F193</f>
        <v>D4</v>
      </c>
      <c r="G192" s="49">
        <f>Ders_Programı!G193</f>
        <v>0</v>
      </c>
      <c r="H192" s="49">
        <f>Ders_Programı!H193</f>
        <v>0</v>
      </c>
      <c r="I192" s="49">
        <f>Ders_Programı!K193</f>
        <v>0</v>
      </c>
      <c r="J192" s="49">
        <f>Ders_Programı!N193</f>
        <v>0</v>
      </c>
      <c r="K192" s="8"/>
    </row>
    <row r="193" spans="1:11" ht="13.5" customHeight="1" x14ac:dyDescent="0.15">
      <c r="A193" s="231"/>
      <c r="B193" s="231"/>
      <c r="C193" s="231"/>
      <c r="D193" s="49" t="s">
        <v>117</v>
      </c>
      <c r="E193" s="49" t="str">
        <f>Ders_Programı!D193</f>
        <v>SAN101 Sanat Tarihine Giriş II</v>
      </c>
      <c r="F193" s="49" t="str">
        <f>Ders_Programı!D193</f>
        <v>SAN101 Sanat Tarihine Giriş II</v>
      </c>
      <c r="G193" s="49" t="str">
        <f>Ders_Programı!D193</f>
        <v>SAN101 Sanat Tarihine Giriş II</v>
      </c>
      <c r="H193" s="49" t="str">
        <f>Ders_Programı!D193</f>
        <v>SAN101 Sanat Tarihine Giriş II</v>
      </c>
      <c r="I193" s="49">
        <f>Ders_Programı!J193</f>
        <v>0</v>
      </c>
      <c r="J193" s="49">
        <f>Ders_Programı!M193</f>
        <v>0</v>
      </c>
      <c r="K193" s="8"/>
    </row>
    <row r="194" spans="1:11" ht="13.5" customHeight="1" x14ac:dyDescent="0.15">
      <c r="A194" s="231"/>
      <c r="B194" s="230">
        <v>9</v>
      </c>
      <c r="C194" s="232">
        <v>0.75</v>
      </c>
      <c r="D194" s="49" t="s">
        <v>119</v>
      </c>
      <c r="E194" s="49">
        <f>Ders_Programı!E195</f>
        <v>0</v>
      </c>
      <c r="F194" s="49">
        <f>Ders_Programı!F195</f>
        <v>0</v>
      </c>
      <c r="G194" s="49">
        <f>Ders_Programı!G195</f>
        <v>0</v>
      </c>
      <c r="H194" s="49">
        <f>Ders_Programı!H195</f>
        <v>0</v>
      </c>
      <c r="I194" s="49">
        <f>Ders_Programı!K195</f>
        <v>0</v>
      </c>
      <c r="J194" s="49">
        <f>Ders_Programı!N195</f>
        <v>0</v>
      </c>
      <c r="K194" s="8"/>
    </row>
    <row r="195" spans="1:11" ht="13.5" customHeight="1" x14ac:dyDescent="0.15">
      <c r="A195" s="231"/>
      <c r="B195" s="231"/>
      <c r="C195" s="231"/>
      <c r="D195" s="49" t="s">
        <v>117</v>
      </c>
      <c r="E195" s="49">
        <f>Ders_Programı!D195</f>
        <v>0</v>
      </c>
      <c r="F195" s="49">
        <f>Ders_Programı!D195</f>
        <v>0</v>
      </c>
      <c r="G195" s="49">
        <f>Ders_Programı!D195</f>
        <v>0</v>
      </c>
      <c r="H195" s="49">
        <f>Ders_Programı!D195</f>
        <v>0</v>
      </c>
      <c r="I195" s="49">
        <f>Ders_Programı!J195</f>
        <v>0</v>
      </c>
      <c r="J195" s="49">
        <f>Ders_Programı!M195</f>
        <v>0</v>
      </c>
      <c r="K195" s="8"/>
    </row>
    <row r="196" spans="1:11" ht="13.5" customHeight="1" x14ac:dyDescent="0.15">
      <c r="A196" s="231"/>
      <c r="B196" s="230">
        <v>10</v>
      </c>
      <c r="C196" s="232">
        <v>0.79166666666666663</v>
      </c>
      <c r="D196" s="54" t="s">
        <v>119</v>
      </c>
      <c r="E196" s="54">
        <f>Ders_Programı!E197</f>
        <v>0</v>
      </c>
      <c r="F196" s="54">
        <f>Ders_Programı!F197</f>
        <v>0</v>
      </c>
      <c r="G196" s="54">
        <f>Ders_Programı!G197</f>
        <v>0</v>
      </c>
      <c r="H196" s="54">
        <f>Ders_Programı!H197</f>
        <v>0</v>
      </c>
      <c r="I196" s="54">
        <f>Ders_Programı!K197</f>
        <v>0</v>
      </c>
      <c r="J196" s="54">
        <f>Ders_Programı!N197</f>
        <v>0</v>
      </c>
      <c r="K196" s="8"/>
    </row>
    <row r="197" spans="1:11" ht="13.5" customHeight="1" x14ac:dyDescent="0.15">
      <c r="A197" s="231"/>
      <c r="B197" s="231"/>
      <c r="C197" s="231"/>
      <c r="D197" s="54" t="s">
        <v>117</v>
      </c>
      <c r="E197" s="54">
        <f>Ders_Programı!D197</f>
        <v>0</v>
      </c>
      <c r="F197" s="54">
        <f>Ders_Programı!D197</f>
        <v>0</v>
      </c>
      <c r="G197" s="54">
        <f>Ders_Programı!D197</f>
        <v>0</v>
      </c>
      <c r="H197" s="54">
        <f>Ders_Programı!D197</f>
        <v>0</v>
      </c>
      <c r="I197" s="54">
        <f>Ders_Programı!J197</f>
        <v>0</v>
      </c>
      <c r="J197" s="54">
        <f>Ders_Programı!M197</f>
        <v>0</v>
      </c>
      <c r="K197" s="8"/>
    </row>
    <row r="198" spans="1:11" ht="13.5" customHeight="1" x14ac:dyDescent="0.15">
      <c r="A198" s="231"/>
      <c r="B198" s="230">
        <v>11</v>
      </c>
      <c r="C198" s="232">
        <v>0.83333333333333337</v>
      </c>
      <c r="D198" s="54" t="s">
        <v>119</v>
      </c>
      <c r="E198" s="54">
        <f>Ders_Programı!E199</f>
        <v>0</v>
      </c>
      <c r="F198" s="54">
        <f>Ders_Programı!F199</f>
        <v>0</v>
      </c>
      <c r="G198" s="54">
        <f>Ders_Programı!G199</f>
        <v>0</v>
      </c>
      <c r="H198" s="54">
        <f>Ders_Programı!H199</f>
        <v>0</v>
      </c>
      <c r="I198" s="54">
        <f>Ders_Programı!K199</f>
        <v>0</v>
      </c>
      <c r="J198" s="54">
        <f>Ders_Programı!N199</f>
        <v>0</v>
      </c>
      <c r="K198" s="8"/>
    </row>
    <row r="199" spans="1:11" ht="13.5" customHeight="1" x14ac:dyDescent="0.15">
      <c r="A199" s="231"/>
      <c r="B199" s="231"/>
      <c r="C199" s="231"/>
      <c r="D199" s="54" t="s">
        <v>117</v>
      </c>
      <c r="E199" s="54">
        <f>Ders_Programı!D199</f>
        <v>0</v>
      </c>
      <c r="F199" s="54">
        <f>Ders_Programı!D199</f>
        <v>0</v>
      </c>
      <c r="G199" s="54">
        <f>Ders_Programı!D199</f>
        <v>0</v>
      </c>
      <c r="H199" s="54">
        <f>Ders_Programı!D199</f>
        <v>0</v>
      </c>
      <c r="I199" s="54">
        <f>Ders_Programı!J199</f>
        <v>0</v>
      </c>
      <c r="J199" s="54">
        <f>Ders_Programı!M199</f>
        <v>0</v>
      </c>
      <c r="K199" s="8"/>
    </row>
    <row r="200" spans="1:11" ht="13.5" customHeight="1" x14ac:dyDescent="0.15">
      <c r="A200" s="233">
        <f>A178+1</f>
        <v>44734</v>
      </c>
      <c r="B200" s="228">
        <v>1</v>
      </c>
      <c r="C200" s="229">
        <v>0.375</v>
      </c>
      <c r="D200" s="55" t="s">
        <v>119</v>
      </c>
      <c r="E200" s="55">
        <f>Ders_Programı!E201</f>
        <v>0</v>
      </c>
      <c r="F200" s="55">
        <f>Ders_Programı!F201</f>
        <v>0</v>
      </c>
      <c r="G200" s="55">
        <f>Ders_Programı!G201</f>
        <v>0</v>
      </c>
      <c r="H200" s="55">
        <f>Ders_Programı!H201</f>
        <v>0</v>
      </c>
      <c r="I200" s="55">
        <f>Ders_Programı!K201</f>
        <v>0</v>
      </c>
      <c r="J200" s="55">
        <f>Ders_Programı!N201</f>
        <v>0</v>
      </c>
      <c r="K200" s="8"/>
    </row>
    <row r="201" spans="1:11" ht="13.5" customHeight="1" x14ac:dyDescent="0.15">
      <c r="A201" s="227"/>
      <c r="B201" s="227"/>
      <c r="C201" s="227"/>
      <c r="D201" s="55" t="s">
        <v>117</v>
      </c>
      <c r="E201" s="55">
        <f>Ders_Programı!D201</f>
        <v>0</v>
      </c>
      <c r="F201" s="55">
        <f>Ders_Programı!D201</f>
        <v>0</v>
      </c>
      <c r="G201" s="55">
        <f>Ders_Programı!D201</f>
        <v>0</v>
      </c>
      <c r="H201" s="55">
        <f>Ders_Programı!D201</f>
        <v>0</v>
      </c>
      <c r="I201" s="55">
        <f>Ders_Programı!J201</f>
        <v>0</v>
      </c>
      <c r="J201" s="55">
        <f>Ders_Programı!M201</f>
        <v>0</v>
      </c>
      <c r="K201" s="8"/>
    </row>
    <row r="202" spans="1:11" ht="13.5" customHeight="1" x14ac:dyDescent="0.15">
      <c r="A202" s="227"/>
      <c r="B202" s="228">
        <v>2</v>
      </c>
      <c r="C202" s="226">
        <v>0.41666666666666669</v>
      </c>
      <c r="D202" s="55" t="s">
        <v>119</v>
      </c>
      <c r="E202" s="55">
        <f>Ders_Programı!E203</f>
        <v>0</v>
      </c>
      <c r="F202" s="55">
        <f>Ders_Programı!F203</f>
        <v>0</v>
      </c>
      <c r="G202" s="55">
        <f>Ders_Programı!G203</f>
        <v>0</v>
      </c>
      <c r="H202" s="55">
        <f>Ders_Programı!H203</f>
        <v>0</v>
      </c>
      <c r="I202" s="55">
        <f>Ders_Programı!K203</f>
        <v>0</v>
      </c>
      <c r="J202" s="55">
        <f>Ders_Programı!N203</f>
        <v>0</v>
      </c>
      <c r="K202" s="8"/>
    </row>
    <row r="203" spans="1:11" ht="13.5" customHeight="1" x14ac:dyDescent="0.15">
      <c r="A203" s="227"/>
      <c r="B203" s="227"/>
      <c r="C203" s="227"/>
      <c r="D203" s="55" t="s">
        <v>117</v>
      </c>
      <c r="E203" s="55">
        <f>Ders_Programı!D203</f>
        <v>0</v>
      </c>
      <c r="F203" s="55">
        <f>Ders_Programı!D203</f>
        <v>0</v>
      </c>
      <c r="G203" s="55">
        <f>Ders_Programı!D203</f>
        <v>0</v>
      </c>
      <c r="H203" s="55">
        <f>Ders_Programı!D203</f>
        <v>0</v>
      </c>
      <c r="I203" s="55">
        <f>Ders_Programı!J203</f>
        <v>0</v>
      </c>
      <c r="J203" s="55">
        <f>Ders_Programı!M203</f>
        <v>0</v>
      </c>
      <c r="K203" s="8"/>
    </row>
    <row r="204" spans="1:11" ht="13.5" customHeight="1" x14ac:dyDescent="0.15">
      <c r="A204" s="227"/>
      <c r="B204" s="228">
        <v>3</v>
      </c>
      <c r="C204" s="226">
        <v>0.45833333333333331</v>
      </c>
      <c r="D204" s="55" t="s">
        <v>119</v>
      </c>
      <c r="E204" s="55">
        <f>Ders_Programı!E205</f>
        <v>0</v>
      </c>
      <c r="F204" s="55">
        <f>Ders_Programı!F205</f>
        <v>0</v>
      </c>
      <c r="G204" s="55">
        <f>Ders_Programı!G205</f>
        <v>0</v>
      </c>
      <c r="H204" s="55">
        <f>Ders_Programı!H205</f>
        <v>0</v>
      </c>
      <c r="I204" s="55">
        <f>Ders_Programı!K205</f>
        <v>0</v>
      </c>
      <c r="J204" s="55">
        <f>Ders_Programı!N205</f>
        <v>0</v>
      </c>
      <c r="K204" s="8"/>
    </row>
    <row r="205" spans="1:11" ht="13.5" customHeight="1" x14ac:dyDescent="0.15">
      <c r="A205" s="227"/>
      <c r="B205" s="227"/>
      <c r="C205" s="227"/>
      <c r="D205" s="55" t="s">
        <v>117</v>
      </c>
      <c r="E205" s="55">
        <f>Ders_Programı!D205</f>
        <v>0</v>
      </c>
      <c r="F205" s="55">
        <f>Ders_Programı!D205</f>
        <v>0</v>
      </c>
      <c r="G205" s="55">
        <f>Ders_Programı!D205</f>
        <v>0</v>
      </c>
      <c r="H205" s="55">
        <f>Ders_Programı!D205</f>
        <v>0</v>
      </c>
      <c r="I205" s="55">
        <f>Ders_Programı!J205</f>
        <v>0</v>
      </c>
      <c r="J205" s="55">
        <f>Ders_Programı!M205</f>
        <v>0</v>
      </c>
      <c r="K205" s="8"/>
    </row>
    <row r="206" spans="1:11" ht="13.5" customHeight="1" x14ac:dyDescent="0.15">
      <c r="A206" s="227"/>
      <c r="B206" s="228">
        <v>4</v>
      </c>
      <c r="C206" s="226">
        <v>0.54166666666666663</v>
      </c>
      <c r="D206" s="55" t="s">
        <v>119</v>
      </c>
      <c r="E206" s="55" t="str">
        <f>Ders_Programı!E207</f>
        <v>D1</v>
      </c>
      <c r="F206" s="55" t="str">
        <f>Ders_Programı!F207</f>
        <v>D4</v>
      </c>
      <c r="G206" s="55">
        <f>Ders_Programı!G207</f>
        <v>0</v>
      </c>
      <c r="H206" s="55">
        <f>Ders_Programı!H207</f>
        <v>0</v>
      </c>
      <c r="I206" s="55">
        <f>Ders_Programı!K207</f>
        <v>0</v>
      </c>
      <c r="J206" s="55">
        <f>Ders_Programı!N207</f>
        <v>0</v>
      </c>
      <c r="K206" s="8"/>
    </row>
    <row r="207" spans="1:11" ht="13.5" customHeight="1" x14ac:dyDescent="0.15">
      <c r="A207" s="227"/>
      <c r="B207" s="227"/>
      <c r="C207" s="227"/>
      <c r="D207" s="55" t="s">
        <v>117</v>
      </c>
      <c r="E207" s="55" t="str">
        <f>Ders_Programı!D207</f>
        <v>SAN208 Erken Osmanlı Sanatı II</v>
      </c>
      <c r="F207" s="55" t="str">
        <f>Ders_Programı!D207</f>
        <v>SAN208 Erken Osmanlı Sanatı II</v>
      </c>
      <c r="G207" s="55" t="str">
        <f>Ders_Programı!D207</f>
        <v>SAN208 Erken Osmanlı Sanatı II</v>
      </c>
      <c r="H207" s="55" t="str">
        <f>Ders_Programı!D207</f>
        <v>SAN208 Erken Osmanlı Sanatı II</v>
      </c>
      <c r="I207" s="55">
        <f>Ders_Programı!J207</f>
        <v>0</v>
      </c>
      <c r="J207" s="55">
        <f>Ders_Programı!M207</f>
        <v>0</v>
      </c>
      <c r="K207" s="8"/>
    </row>
    <row r="208" spans="1:11" ht="13.5" customHeight="1" x14ac:dyDescent="0.15">
      <c r="A208" s="227"/>
      <c r="B208" s="228">
        <v>5</v>
      </c>
      <c r="C208" s="226">
        <v>0.58333333333333337</v>
      </c>
      <c r="D208" s="55" t="s">
        <v>119</v>
      </c>
      <c r="E208" s="55">
        <f>Ders_Programı!E209</f>
        <v>0</v>
      </c>
      <c r="F208" s="55">
        <f>Ders_Programı!F209</f>
        <v>0</v>
      </c>
      <c r="G208" s="55">
        <f>Ders_Programı!G209</f>
        <v>0</v>
      </c>
      <c r="H208" s="55">
        <f>Ders_Programı!H209</f>
        <v>0</v>
      </c>
      <c r="I208" s="55">
        <f>Ders_Programı!K209</f>
        <v>0</v>
      </c>
      <c r="J208" s="55">
        <f>Ders_Programı!N209</f>
        <v>0</v>
      </c>
      <c r="K208" s="8"/>
    </row>
    <row r="209" spans="1:11" ht="13.5" customHeight="1" x14ac:dyDescent="0.15">
      <c r="A209" s="227"/>
      <c r="B209" s="227"/>
      <c r="C209" s="227"/>
      <c r="D209" s="55" t="s">
        <v>117</v>
      </c>
      <c r="E209" s="55">
        <f>Ders_Programı!D209</f>
        <v>0</v>
      </c>
      <c r="F209" s="55">
        <f>Ders_Programı!D209</f>
        <v>0</v>
      </c>
      <c r="G209" s="55">
        <f>Ders_Programı!D209</f>
        <v>0</v>
      </c>
      <c r="H209" s="55">
        <f>Ders_Programı!D209</f>
        <v>0</v>
      </c>
      <c r="I209" s="55">
        <f>Ders_Programı!J209</f>
        <v>0</v>
      </c>
      <c r="J209" s="55">
        <f>Ders_Programı!M209</f>
        <v>0</v>
      </c>
      <c r="K209" s="8"/>
    </row>
    <row r="210" spans="1:11" ht="13.5" customHeight="1" x14ac:dyDescent="0.15">
      <c r="A210" s="227"/>
      <c r="B210" s="228">
        <v>6</v>
      </c>
      <c r="C210" s="226">
        <v>0.625</v>
      </c>
      <c r="D210" s="55" t="s">
        <v>119</v>
      </c>
      <c r="E210" s="55" t="str">
        <f>Ders_Programı!E211</f>
        <v>D1</v>
      </c>
      <c r="F210" s="55" t="str">
        <f>Ders_Programı!F211</f>
        <v>D4</v>
      </c>
      <c r="G210" s="55">
        <f>Ders_Programı!G211</f>
        <v>0</v>
      </c>
      <c r="H210" s="55">
        <f>Ders_Programı!H211</f>
        <v>0</v>
      </c>
      <c r="I210" s="55">
        <f>Ders_Programı!K211</f>
        <v>0</v>
      </c>
      <c r="J210" s="55">
        <f>Ders_Programı!N211</f>
        <v>0</v>
      </c>
      <c r="K210" s="8"/>
    </row>
    <row r="211" spans="1:11" ht="13.5" customHeight="1" x14ac:dyDescent="0.15">
      <c r="A211" s="227"/>
      <c r="B211" s="227"/>
      <c r="C211" s="227"/>
      <c r="D211" s="55" t="s">
        <v>117</v>
      </c>
      <c r="E211" s="55" t="str">
        <f>Ders_Programı!D211</f>
        <v>SAN110 Antik Medeniyetler ve Sanatı II</v>
      </c>
      <c r="F211" s="55" t="str">
        <f>Ders_Programı!D211</f>
        <v>SAN110 Antik Medeniyetler ve Sanatı II</v>
      </c>
      <c r="G211" s="55" t="str">
        <f>Ders_Programı!D211</f>
        <v>SAN110 Antik Medeniyetler ve Sanatı II</v>
      </c>
      <c r="H211" s="55" t="str">
        <f>Ders_Programı!D211</f>
        <v>SAN110 Antik Medeniyetler ve Sanatı II</v>
      </c>
      <c r="I211" s="55">
        <f>Ders_Programı!J211</f>
        <v>0</v>
      </c>
      <c r="J211" s="55">
        <f>Ders_Programı!M211</f>
        <v>0</v>
      </c>
      <c r="K211" s="8"/>
    </row>
    <row r="212" spans="1:11" ht="13.5" customHeight="1" x14ac:dyDescent="0.15">
      <c r="A212" s="227"/>
      <c r="B212" s="228">
        <v>7</v>
      </c>
      <c r="C212" s="226">
        <v>0.66666666666666663</v>
      </c>
      <c r="D212" s="55" t="s">
        <v>119</v>
      </c>
      <c r="E212" s="55">
        <f>Ders_Programı!E213</f>
        <v>0</v>
      </c>
      <c r="F212" s="55">
        <f>Ders_Programı!F213</f>
        <v>0</v>
      </c>
      <c r="G212" s="55">
        <f>Ders_Programı!G213</f>
        <v>0</v>
      </c>
      <c r="H212" s="55">
        <f>Ders_Programı!H213</f>
        <v>0</v>
      </c>
      <c r="I212" s="55">
        <f>Ders_Programı!K213</f>
        <v>0</v>
      </c>
      <c r="J212" s="55">
        <f>Ders_Programı!N213</f>
        <v>0</v>
      </c>
      <c r="K212" s="8"/>
    </row>
    <row r="213" spans="1:11" ht="13.5" customHeight="1" x14ac:dyDescent="0.15">
      <c r="A213" s="227"/>
      <c r="B213" s="227"/>
      <c r="C213" s="227"/>
      <c r="D213" s="55" t="s">
        <v>117</v>
      </c>
      <c r="E213" s="55">
        <f>Ders_Programı!D213</f>
        <v>0</v>
      </c>
      <c r="F213" s="55">
        <f>Ders_Programı!D213</f>
        <v>0</v>
      </c>
      <c r="G213" s="55">
        <f>Ders_Programı!D213</f>
        <v>0</v>
      </c>
      <c r="H213" s="55">
        <f>Ders_Programı!D213</f>
        <v>0</v>
      </c>
      <c r="I213" s="55">
        <f>Ders_Programı!J213</f>
        <v>0</v>
      </c>
      <c r="J213" s="55">
        <f>Ders_Programı!M213</f>
        <v>0</v>
      </c>
      <c r="K213" s="8"/>
    </row>
    <row r="214" spans="1:11" ht="13.5" customHeight="1" x14ac:dyDescent="0.15">
      <c r="A214" s="227"/>
      <c r="B214" s="228">
        <v>8</v>
      </c>
      <c r="C214" s="226">
        <v>0.70833333333333337</v>
      </c>
      <c r="D214" s="55" t="s">
        <v>119</v>
      </c>
      <c r="E214" s="55" t="str">
        <f>Ders_Programı!E215</f>
        <v>F206</v>
      </c>
      <c r="F214" s="55">
        <f>Ders_Programı!F215</f>
        <v>0</v>
      </c>
      <c r="G214" s="55">
        <f>Ders_Programı!G215</f>
        <v>0</v>
      </c>
      <c r="H214" s="55">
        <f>Ders_Programı!H215</f>
        <v>0</v>
      </c>
      <c r="I214" s="55">
        <f>Ders_Programı!K215</f>
        <v>0</v>
      </c>
      <c r="J214" s="55">
        <f>Ders_Programı!N215</f>
        <v>0</v>
      </c>
      <c r="K214" s="8"/>
    </row>
    <row r="215" spans="1:11" ht="13.5" customHeight="1" x14ac:dyDescent="0.15">
      <c r="A215" s="227"/>
      <c r="B215" s="227"/>
      <c r="C215" s="227"/>
      <c r="D215" s="55" t="s">
        <v>117</v>
      </c>
      <c r="E215" s="55" t="str">
        <f>Ders_Programı!D215</f>
        <v>SAN230 Aydınlanma Çağında Kültür ve Sanat</v>
      </c>
      <c r="F215" s="55" t="str">
        <f>Ders_Programı!D215</f>
        <v>SAN230 Aydınlanma Çağında Kültür ve Sanat</v>
      </c>
      <c r="G215" s="55" t="str">
        <f>Ders_Programı!D215</f>
        <v>SAN230 Aydınlanma Çağında Kültür ve Sanat</v>
      </c>
      <c r="H215" s="55" t="str">
        <f>Ders_Programı!D215</f>
        <v>SAN230 Aydınlanma Çağında Kültür ve Sanat</v>
      </c>
      <c r="I215" s="55">
        <f>Ders_Programı!J215</f>
        <v>0</v>
      </c>
      <c r="J215" s="55">
        <f>Ders_Programı!M215</f>
        <v>0</v>
      </c>
      <c r="K215" s="8"/>
    </row>
    <row r="216" spans="1:11" ht="13.5" customHeight="1" x14ac:dyDescent="0.15">
      <c r="A216" s="227"/>
      <c r="B216" s="228">
        <v>9</v>
      </c>
      <c r="C216" s="226">
        <v>0.75</v>
      </c>
      <c r="D216" s="55" t="s">
        <v>119</v>
      </c>
      <c r="E216" s="55">
        <f>Ders_Programı!E217</f>
        <v>0</v>
      </c>
      <c r="F216" s="55">
        <f>Ders_Programı!F217</f>
        <v>0</v>
      </c>
      <c r="G216" s="55">
        <f>Ders_Programı!G217</f>
        <v>0</v>
      </c>
      <c r="H216" s="55">
        <f>Ders_Programı!H217</f>
        <v>0</v>
      </c>
      <c r="I216" s="55">
        <f>Ders_Programı!K217</f>
        <v>0</v>
      </c>
      <c r="J216" s="55">
        <f>Ders_Programı!N217</f>
        <v>0</v>
      </c>
      <c r="K216" s="8"/>
    </row>
    <row r="217" spans="1:11" ht="13.5" customHeight="1" x14ac:dyDescent="0.15">
      <c r="A217" s="227"/>
      <c r="B217" s="227"/>
      <c r="C217" s="227"/>
      <c r="D217" s="55" t="s">
        <v>117</v>
      </c>
      <c r="E217" s="55">
        <f>Ders_Programı!D217</f>
        <v>0</v>
      </c>
      <c r="F217" s="55">
        <f>Ders_Programı!D217</f>
        <v>0</v>
      </c>
      <c r="G217" s="55">
        <f>Ders_Programı!D217</f>
        <v>0</v>
      </c>
      <c r="H217" s="55">
        <f>Ders_Programı!D217</f>
        <v>0</v>
      </c>
      <c r="I217" s="55">
        <f>Ders_Programı!J217</f>
        <v>0</v>
      </c>
      <c r="J217" s="55">
        <f>Ders_Programı!M217</f>
        <v>0</v>
      </c>
      <c r="K217" s="8"/>
    </row>
    <row r="218" spans="1:11" ht="13.5" customHeight="1" x14ac:dyDescent="0.15">
      <c r="A218" s="227"/>
      <c r="B218" s="228">
        <v>10</v>
      </c>
      <c r="C218" s="226">
        <v>0.79166666666666663</v>
      </c>
      <c r="D218" s="52" t="s">
        <v>119</v>
      </c>
      <c r="E218" s="52">
        <f>Ders_Programı!E219</f>
        <v>0</v>
      </c>
      <c r="F218" s="52">
        <f>Ders_Programı!F219</f>
        <v>0</v>
      </c>
      <c r="G218" s="52">
        <f>Ders_Programı!G219</f>
        <v>0</v>
      </c>
      <c r="H218" s="52">
        <f>Ders_Programı!H219</f>
        <v>0</v>
      </c>
      <c r="I218" s="52">
        <f>Ders_Programı!K219</f>
        <v>0</v>
      </c>
      <c r="J218" s="52">
        <f>Ders_Programı!N219</f>
        <v>0</v>
      </c>
      <c r="K218" s="8"/>
    </row>
    <row r="219" spans="1:11" ht="13.5" customHeight="1" x14ac:dyDescent="0.15">
      <c r="A219" s="227"/>
      <c r="B219" s="227"/>
      <c r="C219" s="227"/>
      <c r="D219" s="52" t="s">
        <v>117</v>
      </c>
      <c r="E219" s="52">
        <f>Ders_Programı!D219</f>
        <v>0</v>
      </c>
      <c r="F219" s="52">
        <f>Ders_Programı!D219</f>
        <v>0</v>
      </c>
      <c r="G219" s="52">
        <f>Ders_Programı!D219</f>
        <v>0</v>
      </c>
      <c r="H219" s="52">
        <f>Ders_Programı!D219</f>
        <v>0</v>
      </c>
      <c r="I219" s="52">
        <f>Ders_Programı!J219</f>
        <v>0</v>
      </c>
      <c r="J219" s="52">
        <f>Ders_Programı!M219</f>
        <v>0</v>
      </c>
      <c r="K219" s="8"/>
    </row>
    <row r="220" spans="1:11" ht="13.5" customHeight="1" x14ac:dyDescent="0.15">
      <c r="A220" s="227"/>
      <c r="B220" s="228">
        <v>11</v>
      </c>
      <c r="C220" s="226">
        <v>0.83333333333333337</v>
      </c>
      <c r="D220" s="52" t="s">
        <v>119</v>
      </c>
      <c r="E220" s="52">
        <f>Ders_Programı!E221</f>
        <v>0</v>
      </c>
      <c r="F220" s="52">
        <f>Ders_Programı!F221</f>
        <v>0</v>
      </c>
      <c r="G220" s="52">
        <f>Ders_Programı!G221</f>
        <v>0</v>
      </c>
      <c r="H220" s="52">
        <f>Ders_Programı!H221</f>
        <v>0</v>
      </c>
      <c r="I220" s="52">
        <f>Ders_Programı!K221</f>
        <v>0</v>
      </c>
      <c r="J220" s="52">
        <f>Ders_Programı!N221</f>
        <v>0</v>
      </c>
      <c r="K220" s="8"/>
    </row>
    <row r="221" spans="1:11" ht="13.5" customHeight="1" x14ac:dyDescent="0.15">
      <c r="A221" s="227"/>
      <c r="B221" s="227"/>
      <c r="C221" s="227"/>
      <c r="D221" s="52" t="s">
        <v>117</v>
      </c>
      <c r="E221" s="52">
        <f>Ders_Programı!D221</f>
        <v>0</v>
      </c>
      <c r="F221" s="52">
        <f>Ders_Programı!D221</f>
        <v>0</v>
      </c>
      <c r="G221" s="52">
        <f>Ders_Programı!D221</f>
        <v>0</v>
      </c>
      <c r="H221" s="52">
        <f>Ders_Programı!D221</f>
        <v>0</v>
      </c>
      <c r="I221" s="52">
        <f>Ders_Programı!J221</f>
        <v>0</v>
      </c>
      <c r="J221" s="52">
        <f>Ders_Programı!M221</f>
        <v>0</v>
      </c>
      <c r="K221" s="8"/>
    </row>
    <row r="222" spans="1:11" ht="13.5" customHeight="1" x14ac:dyDescent="0.15">
      <c r="A222" s="237">
        <f>A200+1</f>
        <v>44735</v>
      </c>
      <c r="B222" s="230">
        <v>1</v>
      </c>
      <c r="C222" s="238">
        <v>0.375</v>
      </c>
      <c r="D222" s="49" t="s">
        <v>119</v>
      </c>
      <c r="E222" s="49">
        <f>Ders_Programı!E223</f>
        <v>0</v>
      </c>
      <c r="F222" s="49">
        <f>Ders_Programı!F223</f>
        <v>0</v>
      </c>
      <c r="G222" s="49">
        <f>Ders_Programı!G223</f>
        <v>0</v>
      </c>
      <c r="H222" s="49">
        <f>Ders_Programı!H223</f>
        <v>0</v>
      </c>
      <c r="I222" s="49">
        <f>Ders_Programı!K223</f>
        <v>0</v>
      </c>
      <c r="J222" s="49">
        <f>Ders_Programı!N223</f>
        <v>0</v>
      </c>
      <c r="K222" s="8"/>
    </row>
    <row r="223" spans="1:11" ht="13.5" customHeight="1" x14ac:dyDescent="0.15">
      <c r="A223" s="231"/>
      <c r="B223" s="231"/>
      <c r="C223" s="231"/>
      <c r="D223" s="49" t="s">
        <v>117</v>
      </c>
      <c r="E223" s="49">
        <f>Ders_Programı!D223</f>
        <v>0</v>
      </c>
      <c r="F223" s="49">
        <f>Ders_Programı!D223</f>
        <v>0</v>
      </c>
      <c r="G223" s="49">
        <f>Ders_Programı!D223</f>
        <v>0</v>
      </c>
      <c r="H223" s="49">
        <f>Ders_Programı!D223</f>
        <v>0</v>
      </c>
      <c r="I223" s="49">
        <f>Ders_Programı!J223</f>
        <v>0</v>
      </c>
      <c r="J223" s="49">
        <f>Ders_Programı!M223</f>
        <v>0</v>
      </c>
      <c r="K223" s="8"/>
    </row>
    <row r="224" spans="1:11" ht="13.5" customHeight="1" x14ac:dyDescent="0.15">
      <c r="A224" s="231"/>
      <c r="B224" s="230">
        <v>2</v>
      </c>
      <c r="C224" s="232">
        <v>0.41666666666666669</v>
      </c>
      <c r="D224" s="49" t="s">
        <v>119</v>
      </c>
      <c r="E224" s="49">
        <f>Ders_Programı!E225</f>
        <v>0</v>
      </c>
      <c r="F224" s="49">
        <f>Ders_Programı!F225</f>
        <v>0</v>
      </c>
      <c r="G224" s="49">
        <f>Ders_Programı!G225</f>
        <v>0</v>
      </c>
      <c r="H224" s="49">
        <f>Ders_Programı!H225</f>
        <v>0</v>
      </c>
      <c r="I224" s="49">
        <f>Ders_Programı!K225</f>
        <v>0</v>
      </c>
      <c r="J224" s="49">
        <f>Ders_Programı!N225</f>
        <v>0</v>
      </c>
      <c r="K224" s="8"/>
    </row>
    <row r="225" spans="1:11" ht="13.5" customHeight="1" x14ac:dyDescent="0.15">
      <c r="A225" s="231"/>
      <c r="B225" s="231"/>
      <c r="C225" s="231"/>
      <c r="D225" s="49" t="s">
        <v>117</v>
      </c>
      <c r="E225" s="49">
        <f>Ders_Programı!D225</f>
        <v>0</v>
      </c>
      <c r="F225" s="49">
        <f>Ders_Programı!D225</f>
        <v>0</v>
      </c>
      <c r="G225" s="49">
        <f>Ders_Programı!D225</f>
        <v>0</v>
      </c>
      <c r="H225" s="49">
        <f>Ders_Programı!D225</f>
        <v>0</v>
      </c>
      <c r="I225" s="49">
        <f>Ders_Programı!J225</f>
        <v>0</v>
      </c>
      <c r="J225" s="49">
        <f>Ders_Programı!M225</f>
        <v>0</v>
      </c>
      <c r="K225" s="8"/>
    </row>
    <row r="226" spans="1:11" ht="13.5" customHeight="1" x14ac:dyDescent="0.15">
      <c r="A226" s="231"/>
      <c r="B226" s="230">
        <v>3</v>
      </c>
      <c r="C226" s="232">
        <v>0.45833333333333331</v>
      </c>
      <c r="D226" s="49" t="s">
        <v>119</v>
      </c>
      <c r="E226" s="49" t="str">
        <f>Ders_Programı!E227</f>
        <v>D1</v>
      </c>
      <c r="F226" s="49" t="str">
        <f>Ders_Programı!F227</f>
        <v>D4</v>
      </c>
      <c r="G226" s="49">
        <f>Ders_Programı!G227</f>
        <v>0</v>
      </c>
      <c r="H226" s="49">
        <f>Ders_Programı!H227</f>
        <v>0</v>
      </c>
      <c r="I226" s="49">
        <f>Ders_Programı!K227</f>
        <v>0</v>
      </c>
      <c r="J226" s="49">
        <f>Ders_Programı!N227</f>
        <v>0</v>
      </c>
      <c r="K226" s="8"/>
    </row>
    <row r="227" spans="1:11" ht="13.5" customHeight="1" x14ac:dyDescent="0.15">
      <c r="A227" s="231"/>
      <c r="B227" s="231"/>
      <c r="C227" s="231"/>
      <c r="D227" s="49" t="s">
        <v>117</v>
      </c>
      <c r="E227" s="49" t="str">
        <f>Ders_Programı!D227</f>
        <v>SAN106 Anadolu Dışı Türk İslam Sanatı II</v>
      </c>
      <c r="F227" s="49" t="str">
        <f>Ders_Programı!D227</f>
        <v>SAN106 Anadolu Dışı Türk İslam Sanatı II</v>
      </c>
      <c r="G227" s="49" t="str">
        <f>Ders_Programı!D227</f>
        <v>SAN106 Anadolu Dışı Türk İslam Sanatı II</v>
      </c>
      <c r="H227" s="49" t="str">
        <f>Ders_Programı!D227</f>
        <v>SAN106 Anadolu Dışı Türk İslam Sanatı II</v>
      </c>
      <c r="I227" s="49">
        <f>Ders_Programı!J227</f>
        <v>0</v>
      </c>
      <c r="J227" s="49">
        <f>Ders_Programı!M227</f>
        <v>0</v>
      </c>
      <c r="K227" s="8"/>
    </row>
    <row r="228" spans="1:11" ht="13.5" customHeight="1" x14ac:dyDescent="0.15">
      <c r="A228" s="231"/>
      <c r="B228" s="230">
        <v>4</v>
      </c>
      <c r="C228" s="232">
        <v>0.54166666666666663</v>
      </c>
      <c r="D228" s="49" t="s">
        <v>119</v>
      </c>
      <c r="E228" s="49" t="str">
        <f>Ders_Programı!E229</f>
        <v>F206</v>
      </c>
      <c r="F228" s="49">
        <f>Ders_Programı!F229</f>
        <v>0</v>
      </c>
      <c r="G228" s="49">
        <f>Ders_Programı!G229</f>
        <v>0</v>
      </c>
      <c r="H228" s="49">
        <f>Ders_Programı!H229</f>
        <v>0</v>
      </c>
      <c r="I228" s="49">
        <f>Ders_Programı!K229</f>
        <v>0</v>
      </c>
      <c r="J228" s="49">
        <f>Ders_Programı!N229</f>
        <v>0</v>
      </c>
      <c r="K228" s="8"/>
    </row>
    <row r="229" spans="1:11" ht="13.5" customHeight="1" x14ac:dyDescent="0.15">
      <c r="A229" s="231"/>
      <c r="B229" s="231"/>
      <c r="C229" s="231"/>
      <c r="D229" s="49" t="s">
        <v>117</v>
      </c>
      <c r="E229" s="49" t="str">
        <f>Ders_Programı!D229</f>
        <v xml:space="preserve">SAN322 Avrupa Heykel Sanatı </v>
      </c>
      <c r="F229" s="49" t="str">
        <f>Ders_Programı!D229</f>
        <v xml:space="preserve">SAN322 Avrupa Heykel Sanatı </v>
      </c>
      <c r="G229" s="49" t="str">
        <f>Ders_Programı!D229</f>
        <v xml:space="preserve">SAN322 Avrupa Heykel Sanatı </v>
      </c>
      <c r="H229" s="49" t="str">
        <f>Ders_Programı!D229</f>
        <v xml:space="preserve">SAN322 Avrupa Heykel Sanatı </v>
      </c>
      <c r="I229" s="49">
        <f>Ders_Programı!J229</f>
        <v>0</v>
      </c>
      <c r="J229" s="49">
        <f>Ders_Programı!M229</f>
        <v>0</v>
      </c>
      <c r="K229" s="8"/>
    </row>
    <row r="230" spans="1:11" ht="13.5" customHeight="1" x14ac:dyDescent="0.15">
      <c r="A230" s="231"/>
      <c r="B230" s="230">
        <v>5</v>
      </c>
      <c r="C230" s="232">
        <v>0.58333333333333337</v>
      </c>
      <c r="D230" s="49" t="s">
        <v>119</v>
      </c>
      <c r="E230" s="49">
        <f>Ders_Programı!E231</f>
        <v>0</v>
      </c>
      <c r="F230" s="49">
        <f>Ders_Programı!F231</f>
        <v>0</v>
      </c>
      <c r="G230" s="49">
        <f>Ders_Programı!G231</f>
        <v>0</v>
      </c>
      <c r="H230" s="49">
        <f>Ders_Programı!H231</f>
        <v>0</v>
      </c>
      <c r="I230" s="49">
        <f>Ders_Programı!K231</f>
        <v>0</v>
      </c>
      <c r="J230" s="49">
        <f>Ders_Programı!N231</f>
        <v>0</v>
      </c>
      <c r="K230" s="8"/>
    </row>
    <row r="231" spans="1:11" ht="13.5" customHeight="1" x14ac:dyDescent="0.15">
      <c r="A231" s="231"/>
      <c r="B231" s="231"/>
      <c r="C231" s="231"/>
      <c r="D231" s="49" t="s">
        <v>117</v>
      </c>
      <c r="E231" s="49">
        <f>Ders_Programı!D231</f>
        <v>0</v>
      </c>
      <c r="F231" s="49">
        <f>Ders_Programı!D231</f>
        <v>0</v>
      </c>
      <c r="G231" s="49">
        <f>Ders_Programı!D231</f>
        <v>0</v>
      </c>
      <c r="H231" s="49">
        <f>Ders_Programı!D231</f>
        <v>0</v>
      </c>
      <c r="I231" s="49">
        <f>Ders_Programı!J231</f>
        <v>0</v>
      </c>
      <c r="J231" s="49">
        <f>Ders_Programı!M231</f>
        <v>0</v>
      </c>
      <c r="K231" s="8"/>
    </row>
    <row r="232" spans="1:11" ht="13.5" customHeight="1" x14ac:dyDescent="0.15">
      <c r="A232" s="231"/>
      <c r="B232" s="230">
        <v>6</v>
      </c>
      <c r="C232" s="232">
        <v>0.625</v>
      </c>
      <c r="D232" s="49" t="s">
        <v>119</v>
      </c>
      <c r="E232" s="49" t="str">
        <f>Ders_Programı!E233</f>
        <v>D1</v>
      </c>
      <c r="F232" s="49" t="str">
        <f>Ders_Programı!F233</f>
        <v>D4</v>
      </c>
      <c r="G232" s="49">
        <f>Ders_Programı!G233</f>
        <v>0</v>
      </c>
      <c r="H232" s="49">
        <f>Ders_Programı!H233</f>
        <v>0</v>
      </c>
      <c r="I232" s="49">
        <f>Ders_Programı!K233</f>
        <v>0</v>
      </c>
      <c r="J232" s="49">
        <f>Ders_Programı!N233</f>
        <v>0</v>
      </c>
      <c r="K232" s="8"/>
    </row>
    <row r="233" spans="1:11" ht="13.5" customHeight="1" x14ac:dyDescent="0.15">
      <c r="A233" s="231"/>
      <c r="B233" s="231"/>
      <c r="C233" s="231"/>
      <c r="D233" s="49" t="s">
        <v>117</v>
      </c>
      <c r="E233" s="49" t="str">
        <f>Ders_Programı!D233</f>
        <v>SAN202 Bizans Sanatı II</v>
      </c>
      <c r="F233" s="49" t="str">
        <f>Ders_Programı!D233</f>
        <v>SAN202 Bizans Sanatı II</v>
      </c>
      <c r="G233" s="49" t="str">
        <f>Ders_Programı!D233</f>
        <v>SAN202 Bizans Sanatı II</v>
      </c>
      <c r="H233" s="49" t="str">
        <f>Ders_Programı!D233</f>
        <v>SAN202 Bizans Sanatı II</v>
      </c>
      <c r="I233" s="49">
        <f>Ders_Programı!J233</f>
        <v>0</v>
      </c>
      <c r="J233" s="49">
        <f>Ders_Programı!M233</f>
        <v>0</v>
      </c>
      <c r="K233" s="8"/>
    </row>
    <row r="234" spans="1:11" ht="13.5" customHeight="1" x14ac:dyDescent="0.15">
      <c r="A234" s="231"/>
      <c r="B234" s="230">
        <v>7</v>
      </c>
      <c r="C234" s="232">
        <v>0.66666666666666663</v>
      </c>
      <c r="D234" s="49" t="s">
        <v>119</v>
      </c>
      <c r="E234" s="49">
        <f>Ders_Programı!E235</f>
        <v>0</v>
      </c>
      <c r="F234" s="49">
        <f>Ders_Programı!F235</f>
        <v>0</v>
      </c>
      <c r="G234" s="49">
        <f>Ders_Programı!G235</f>
        <v>0</v>
      </c>
      <c r="H234" s="49">
        <f>Ders_Programı!H235</f>
        <v>0</v>
      </c>
      <c r="I234" s="49">
        <f>Ders_Programı!K235</f>
        <v>0</v>
      </c>
      <c r="J234" s="49">
        <f>Ders_Programı!N235</f>
        <v>0</v>
      </c>
      <c r="K234" s="8"/>
    </row>
    <row r="235" spans="1:11" ht="13.5" customHeight="1" x14ac:dyDescent="0.15">
      <c r="A235" s="231"/>
      <c r="B235" s="231"/>
      <c r="C235" s="231"/>
      <c r="D235" s="49" t="s">
        <v>117</v>
      </c>
      <c r="E235" s="49">
        <f>Ders_Programı!D235</f>
        <v>0</v>
      </c>
      <c r="F235" s="49">
        <f>Ders_Programı!D235</f>
        <v>0</v>
      </c>
      <c r="G235" s="49">
        <f>Ders_Programı!D235</f>
        <v>0</v>
      </c>
      <c r="H235" s="49">
        <f>Ders_Programı!D235</f>
        <v>0</v>
      </c>
      <c r="I235" s="49">
        <f>Ders_Programı!J235</f>
        <v>0</v>
      </c>
      <c r="J235" s="49">
        <f>Ders_Programı!M235</f>
        <v>0</v>
      </c>
      <c r="K235" s="8"/>
    </row>
    <row r="236" spans="1:11" ht="13.5" customHeight="1" x14ac:dyDescent="0.15">
      <c r="A236" s="231"/>
      <c r="B236" s="230">
        <v>8</v>
      </c>
      <c r="C236" s="232">
        <v>0.70833333333333337</v>
      </c>
      <c r="D236" s="49" t="s">
        <v>119</v>
      </c>
      <c r="E236" s="49">
        <f>Ders_Programı!E237</f>
        <v>0</v>
      </c>
      <c r="F236" s="49">
        <f>Ders_Programı!F237</f>
        <v>0</v>
      </c>
      <c r="G236" s="49">
        <f>Ders_Programı!G237</f>
        <v>0</v>
      </c>
      <c r="H236" s="49">
        <f>Ders_Programı!H237</f>
        <v>0</v>
      </c>
      <c r="I236" s="49">
        <f>Ders_Programı!K237</f>
        <v>0</v>
      </c>
      <c r="J236" s="49">
        <f>Ders_Programı!N237</f>
        <v>0</v>
      </c>
      <c r="K236" s="8"/>
    </row>
    <row r="237" spans="1:11" ht="13.5" customHeight="1" x14ac:dyDescent="0.15">
      <c r="A237" s="231"/>
      <c r="B237" s="231"/>
      <c r="C237" s="231"/>
      <c r="D237" s="49" t="s">
        <v>117</v>
      </c>
      <c r="E237" s="49">
        <f>Ders_Programı!D237</f>
        <v>0</v>
      </c>
      <c r="F237" s="49">
        <f>Ders_Programı!D237</f>
        <v>0</v>
      </c>
      <c r="G237" s="49">
        <f>Ders_Programı!D237</f>
        <v>0</v>
      </c>
      <c r="H237" s="49">
        <f>Ders_Programı!D237</f>
        <v>0</v>
      </c>
      <c r="I237" s="49">
        <f>Ders_Programı!J237</f>
        <v>0</v>
      </c>
      <c r="J237" s="49">
        <f>Ders_Programı!M237</f>
        <v>0</v>
      </c>
      <c r="K237" s="8"/>
    </row>
    <row r="238" spans="1:11" ht="13.5" customHeight="1" x14ac:dyDescent="0.15">
      <c r="A238" s="231"/>
      <c r="B238" s="230">
        <v>9</v>
      </c>
      <c r="C238" s="232">
        <v>0.75</v>
      </c>
      <c r="D238" s="49" t="s">
        <v>119</v>
      </c>
      <c r="E238" s="49">
        <f>Ders_Programı!E239</f>
        <v>0</v>
      </c>
      <c r="F238" s="49">
        <f>Ders_Programı!F239</f>
        <v>0</v>
      </c>
      <c r="G238" s="49">
        <f>Ders_Programı!G239</f>
        <v>0</v>
      </c>
      <c r="H238" s="49">
        <f>Ders_Programı!H239</f>
        <v>0</v>
      </c>
      <c r="I238" s="49">
        <f>Ders_Programı!K239</f>
        <v>0</v>
      </c>
      <c r="J238" s="49">
        <f>Ders_Programı!N239</f>
        <v>0</v>
      </c>
      <c r="K238" s="8"/>
    </row>
    <row r="239" spans="1:11" ht="13.5" customHeight="1" x14ac:dyDescent="0.15">
      <c r="A239" s="231"/>
      <c r="B239" s="231"/>
      <c r="C239" s="231"/>
      <c r="D239" s="49" t="s">
        <v>117</v>
      </c>
      <c r="E239" s="49">
        <f>Ders_Programı!D239</f>
        <v>0</v>
      </c>
      <c r="F239" s="49">
        <f>Ders_Programı!D239</f>
        <v>0</v>
      </c>
      <c r="G239" s="49">
        <f>Ders_Programı!D239</f>
        <v>0</v>
      </c>
      <c r="H239" s="49">
        <f>Ders_Programı!D239</f>
        <v>0</v>
      </c>
      <c r="I239" s="49">
        <f>Ders_Programı!J239</f>
        <v>0</v>
      </c>
      <c r="J239" s="49">
        <f>Ders_Programı!M239</f>
        <v>0</v>
      </c>
      <c r="K239" s="8"/>
    </row>
    <row r="240" spans="1:11" ht="13.5" customHeight="1" x14ac:dyDescent="0.15">
      <c r="A240" s="231"/>
      <c r="B240" s="230">
        <v>10</v>
      </c>
      <c r="C240" s="232">
        <v>0.79166666666666663</v>
      </c>
      <c r="D240" s="54" t="s">
        <v>119</v>
      </c>
      <c r="E240" s="54">
        <f>Ders_Programı!E241</f>
        <v>0</v>
      </c>
      <c r="F240" s="54">
        <f>Ders_Programı!F241</f>
        <v>0</v>
      </c>
      <c r="G240" s="54">
        <f>Ders_Programı!G241</f>
        <v>0</v>
      </c>
      <c r="H240" s="54">
        <f>Ders_Programı!H241</f>
        <v>0</v>
      </c>
      <c r="I240" s="54">
        <f>Ders_Programı!K241</f>
        <v>0</v>
      </c>
      <c r="J240" s="54">
        <f>Ders_Programı!N241</f>
        <v>0</v>
      </c>
      <c r="K240" s="8"/>
    </row>
    <row r="241" spans="1:11" ht="13.5" customHeight="1" x14ac:dyDescent="0.15">
      <c r="A241" s="231"/>
      <c r="B241" s="231"/>
      <c r="C241" s="231"/>
      <c r="D241" s="54" t="s">
        <v>117</v>
      </c>
      <c r="E241" s="54">
        <f>Ders_Programı!D241</f>
        <v>0</v>
      </c>
      <c r="F241" s="54">
        <f>Ders_Programı!D241</f>
        <v>0</v>
      </c>
      <c r="G241" s="54">
        <f>Ders_Programı!D241</f>
        <v>0</v>
      </c>
      <c r="H241" s="54">
        <f>Ders_Programı!D241</f>
        <v>0</v>
      </c>
      <c r="I241" s="54">
        <f>Ders_Programı!J241</f>
        <v>0</v>
      </c>
      <c r="J241" s="54">
        <f>Ders_Programı!M241</f>
        <v>0</v>
      </c>
      <c r="K241" s="8"/>
    </row>
    <row r="242" spans="1:11" ht="13.5" customHeight="1" x14ac:dyDescent="0.15">
      <c r="A242" s="231"/>
      <c r="B242" s="230">
        <v>11</v>
      </c>
      <c r="C242" s="232">
        <v>0.83333333333333337</v>
      </c>
      <c r="D242" s="54" t="s">
        <v>119</v>
      </c>
      <c r="E242" s="54">
        <f>Ders_Programı!E243</f>
        <v>0</v>
      </c>
      <c r="F242" s="54">
        <f>Ders_Programı!F243</f>
        <v>0</v>
      </c>
      <c r="G242" s="54">
        <f>Ders_Programı!G243</f>
        <v>0</v>
      </c>
      <c r="H242" s="54">
        <f>Ders_Programı!H243</f>
        <v>0</v>
      </c>
      <c r="I242" s="54">
        <f>Ders_Programı!K243</f>
        <v>0</v>
      </c>
      <c r="J242" s="54">
        <f>Ders_Programı!N243</f>
        <v>0</v>
      </c>
      <c r="K242" s="8"/>
    </row>
    <row r="243" spans="1:11" ht="13.5" customHeight="1" x14ac:dyDescent="0.15">
      <c r="A243" s="231"/>
      <c r="B243" s="231"/>
      <c r="C243" s="231"/>
      <c r="D243" s="54" t="s">
        <v>117</v>
      </c>
      <c r="E243" s="54">
        <f>Ders_Programı!D243</f>
        <v>0</v>
      </c>
      <c r="F243" s="54">
        <f>Ders_Programı!D243</f>
        <v>0</v>
      </c>
      <c r="G243" s="54">
        <f>Ders_Programı!D243</f>
        <v>0</v>
      </c>
      <c r="H243" s="54">
        <f>Ders_Programı!D243</f>
        <v>0</v>
      </c>
      <c r="I243" s="54">
        <f>Ders_Programı!J243</f>
        <v>0</v>
      </c>
      <c r="J243" s="54">
        <f>Ders_Programı!M243</f>
        <v>0</v>
      </c>
      <c r="K243" s="8"/>
    </row>
    <row r="244" spans="1:11" ht="13.5" customHeight="1" x14ac:dyDescent="0.15">
      <c r="A244" s="233">
        <f>A222+1</f>
        <v>44736</v>
      </c>
      <c r="B244" s="228">
        <v>1</v>
      </c>
      <c r="C244" s="229">
        <v>0.375</v>
      </c>
      <c r="D244" s="55" t="s">
        <v>119</v>
      </c>
      <c r="E244" s="55">
        <f>Ders_Programı!E245</f>
        <v>0</v>
      </c>
      <c r="F244" s="55">
        <f>Ders_Programı!F245</f>
        <v>0</v>
      </c>
      <c r="G244" s="55">
        <f>Ders_Programı!G245</f>
        <v>0</v>
      </c>
      <c r="H244" s="55">
        <f>Ders_Programı!H245</f>
        <v>0</v>
      </c>
      <c r="I244" s="55">
        <f>Ders_Programı!K245</f>
        <v>0</v>
      </c>
      <c r="J244" s="55">
        <f>Ders_Programı!N245</f>
        <v>0</v>
      </c>
      <c r="K244" s="8"/>
    </row>
    <row r="245" spans="1:11" ht="13.5" customHeight="1" x14ac:dyDescent="0.15">
      <c r="A245" s="227"/>
      <c r="B245" s="227"/>
      <c r="C245" s="227"/>
      <c r="D245" s="55" t="s">
        <v>117</v>
      </c>
      <c r="E245" s="55">
        <f>Ders_Programı!D245</f>
        <v>0</v>
      </c>
      <c r="F245" s="55">
        <f>Ders_Programı!D245</f>
        <v>0</v>
      </c>
      <c r="G245" s="55">
        <f>Ders_Programı!D245</f>
        <v>0</v>
      </c>
      <c r="H245" s="55">
        <f>Ders_Programı!D245</f>
        <v>0</v>
      </c>
      <c r="I245" s="55">
        <f>Ders_Programı!J245</f>
        <v>0</v>
      </c>
      <c r="J245" s="55">
        <f>Ders_Programı!M245</f>
        <v>0</v>
      </c>
      <c r="K245" s="8"/>
    </row>
    <row r="246" spans="1:11" ht="13.5" customHeight="1" x14ac:dyDescent="0.15">
      <c r="A246" s="227"/>
      <c r="B246" s="228">
        <v>2</v>
      </c>
      <c r="C246" s="226">
        <v>0.41666666666666669</v>
      </c>
      <c r="D246" s="55" t="s">
        <v>119</v>
      </c>
      <c r="E246" s="55">
        <f>Ders_Programı!E247</f>
        <v>0</v>
      </c>
      <c r="F246" s="55">
        <f>Ders_Programı!F247</f>
        <v>0</v>
      </c>
      <c r="G246" s="55">
        <f>Ders_Programı!G247</f>
        <v>0</v>
      </c>
      <c r="H246" s="55">
        <f>Ders_Programı!H247</f>
        <v>0</v>
      </c>
      <c r="I246" s="55">
        <f>Ders_Programı!K247</f>
        <v>0</v>
      </c>
      <c r="J246" s="55">
        <f>Ders_Programı!N247</f>
        <v>0</v>
      </c>
      <c r="K246" s="8"/>
    </row>
    <row r="247" spans="1:11" ht="13.5" customHeight="1" x14ac:dyDescent="0.15">
      <c r="A247" s="227"/>
      <c r="B247" s="227"/>
      <c r="C247" s="227"/>
      <c r="D247" s="55" t="s">
        <v>117</v>
      </c>
      <c r="E247" s="55">
        <f>Ders_Programı!D247</f>
        <v>0</v>
      </c>
      <c r="F247" s="55">
        <f>Ders_Programı!D247</f>
        <v>0</v>
      </c>
      <c r="G247" s="55">
        <f>Ders_Programı!D247</f>
        <v>0</v>
      </c>
      <c r="H247" s="55">
        <f>Ders_Programı!D247</f>
        <v>0</v>
      </c>
      <c r="I247" s="55">
        <f>Ders_Programı!J247</f>
        <v>0</v>
      </c>
      <c r="J247" s="55">
        <f>Ders_Programı!M247</f>
        <v>0</v>
      </c>
      <c r="K247" s="8"/>
    </row>
    <row r="248" spans="1:11" ht="13.5" customHeight="1" x14ac:dyDescent="0.15">
      <c r="A248" s="227"/>
      <c r="B248" s="228">
        <v>3</v>
      </c>
      <c r="C248" s="226">
        <v>0.45833333333333331</v>
      </c>
      <c r="D248" s="55" t="s">
        <v>119</v>
      </c>
      <c r="E248" s="55">
        <f>Ders_Programı!E249</f>
        <v>0</v>
      </c>
      <c r="F248" s="55">
        <f>Ders_Programı!F249</f>
        <v>0</v>
      </c>
      <c r="G248" s="55">
        <f>Ders_Programı!G249</f>
        <v>0</v>
      </c>
      <c r="H248" s="55">
        <f>Ders_Programı!H249</f>
        <v>0</v>
      </c>
      <c r="I248" s="55">
        <f>Ders_Programı!K249</f>
        <v>0</v>
      </c>
      <c r="J248" s="55">
        <f>Ders_Programı!N249</f>
        <v>0</v>
      </c>
      <c r="K248" s="8"/>
    </row>
    <row r="249" spans="1:11" ht="13.5" customHeight="1" x14ac:dyDescent="0.15">
      <c r="A249" s="227"/>
      <c r="B249" s="227"/>
      <c r="C249" s="227"/>
      <c r="D249" s="55" t="s">
        <v>117</v>
      </c>
      <c r="E249" s="55">
        <f>Ders_Programı!D249</f>
        <v>0</v>
      </c>
      <c r="F249" s="55">
        <f>Ders_Programı!D249</f>
        <v>0</v>
      </c>
      <c r="G249" s="55">
        <f>Ders_Programı!D249</f>
        <v>0</v>
      </c>
      <c r="H249" s="55">
        <f>Ders_Programı!D249</f>
        <v>0</v>
      </c>
      <c r="I249" s="55">
        <f>Ders_Programı!J249</f>
        <v>0</v>
      </c>
      <c r="J249" s="55">
        <f>Ders_Programı!M249</f>
        <v>0</v>
      </c>
      <c r="K249" s="8"/>
    </row>
    <row r="250" spans="1:11" ht="13.5" customHeight="1" x14ac:dyDescent="0.15">
      <c r="A250" s="227"/>
      <c r="B250" s="228">
        <v>4</v>
      </c>
      <c r="C250" s="226">
        <v>0.54166666666666663</v>
      </c>
      <c r="D250" s="55" t="s">
        <v>119</v>
      </c>
      <c r="E250" s="55">
        <f>Ders_Programı!E251</f>
        <v>0</v>
      </c>
      <c r="F250" s="55">
        <f>Ders_Programı!F251</f>
        <v>0</v>
      </c>
      <c r="G250" s="55">
        <f>Ders_Programı!G251</f>
        <v>0</v>
      </c>
      <c r="H250" s="55">
        <f>Ders_Programı!H251</f>
        <v>0</v>
      </c>
      <c r="I250" s="55">
        <f>Ders_Programı!K251</f>
        <v>0</v>
      </c>
      <c r="J250" s="55">
        <f>Ders_Programı!N251</f>
        <v>0</v>
      </c>
      <c r="K250" s="8"/>
    </row>
    <row r="251" spans="1:11" ht="13.5" customHeight="1" x14ac:dyDescent="0.15">
      <c r="A251" s="227"/>
      <c r="B251" s="227"/>
      <c r="C251" s="227"/>
      <c r="D251" s="55" t="s">
        <v>117</v>
      </c>
      <c r="E251" s="55">
        <f>Ders_Programı!D251</f>
        <v>0</v>
      </c>
      <c r="F251" s="55">
        <f>Ders_Programı!D251</f>
        <v>0</v>
      </c>
      <c r="G251" s="55">
        <f>Ders_Programı!D251</f>
        <v>0</v>
      </c>
      <c r="H251" s="55">
        <f>Ders_Programı!D251</f>
        <v>0</v>
      </c>
      <c r="I251" s="55">
        <f>Ders_Programı!J251</f>
        <v>0</v>
      </c>
      <c r="J251" s="55">
        <f>Ders_Programı!M251</f>
        <v>0</v>
      </c>
      <c r="K251" s="8"/>
    </row>
    <row r="252" spans="1:11" ht="13.5" customHeight="1" x14ac:dyDescent="0.15">
      <c r="A252" s="227"/>
      <c r="B252" s="228">
        <v>5</v>
      </c>
      <c r="C252" s="226">
        <v>0.58333333333333337</v>
      </c>
      <c r="D252" s="55" t="s">
        <v>119</v>
      </c>
      <c r="E252" s="55">
        <f>Ders_Programı!E253</f>
        <v>0</v>
      </c>
      <c r="F252" s="55">
        <f>Ders_Programı!F253</f>
        <v>0</v>
      </c>
      <c r="G252" s="55">
        <f>Ders_Programı!G253</f>
        <v>0</v>
      </c>
      <c r="H252" s="55">
        <f>Ders_Programı!H253</f>
        <v>0</v>
      </c>
      <c r="I252" s="55">
        <f>Ders_Programı!K253</f>
        <v>0</v>
      </c>
      <c r="J252" s="55">
        <f>Ders_Programı!N253</f>
        <v>0</v>
      </c>
      <c r="K252" s="8"/>
    </row>
    <row r="253" spans="1:11" ht="13.5" customHeight="1" x14ac:dyDescent="0.15">
      <c r="A253" s="227"/>
      <c r="B253" s="227"/>
      <c r="C253" s="227"/>
      <c r="D253" s="55" t="s">
        <v>117</v>
      </c>
      <c r="E253" s="55">
        <f>Ders_Programı!D253</f>
        <v>0</v>
      </c>
      <c r="F253" s="55">
        <f>Ders_Programı!D253</f>
        <v>0</v>
      </c>
      <c r="G253" s="55">
        <f>Ders_Programı!D253</f>
        <v>0</v>
      </c>
      <c r="H253" s="55">
        <f>Ders_Programı!D253</f>
        <v>0</v>
      </c>
      <c r="I253" s="55">
        <f>Ders_Programı!J253</f>
        <v>0</v>
      </c>
      <c r="J253" s="55">
        <f>Ders_Programı!M253</f>
        <v>0</v>
      </c>
      <c r="K253" s="8"/>
    </row>
    <row r="254" spans="1:11" ht="13.5" customHeight="1" x14ac:dyDescent="0.15">
      <c r="A254" s="227"/>
      <c r="B254" s="228">
        <v>6</v>
      </c>
      <c r="C254" s="226">
        <v>0.625</v>
      </c>
      <c r="D254" s="55" t="s">
        <v>119</v>
      </c>
      <c r="E254" s="55">
        <f>Ders_Programı!E255</f>
        <v>0</v>
      </c>
      <c r="F254" s="55">
        <f>Ders_Programı!F255</f>
        <v>0</v>
      </c>
      <c r="G254" s="55">
        <f>Ders_Programı!G255</f>
        <v>0</v>
      </c>
      <c r="H254" s="55">
        <f>Ders_Programı!H255</f>
        <v>0</v>
      </c>
      <c r="I254" s="55">
        <f>Ders_Programı!K255</f>
        <v>0</v>
      </c>
      <c r="J254" s="55">
        <f>Ders_Programı!N255</f>
        <v>0</v>
      </c>
      <c r="K254" s="8"/>
    </row>
    <row r="255" spans="1:11" ht="13.5" customHeight="1" x14ac:dyDescent="0.15">
      <c r="A255" s="227"/>
      <c r="B255" s="227"/>
      <c r="C255" s="227"/>
      <c r="D255" s="55" t="s">
        <v>117</v>
      </c>
      <c r="E255" s="55" t="str">
        <f>Ders_Programı!D255</f>
        <v>SSD (Sosyal Seçmeli Dersler)</v>
      </c>
      <c r="F255" s="55" t="str">
        <f>Ders_Programı!D255</f>
        <v>SSD (Sosyal Seçmeli Dersler)</v>
      </c>
      <c r="G255" s="55" t="str">
        <f>Ders_Programı!D255</f>
        <v>SSD (Sosyal Seçmeli Dersler)</v>
      </c>
      <c r="H255" s="55" t="str">
        <f>Ders_Programı!D255</f>
        <v>SSD (Sosyal Seçmeli Dersler)</v>
      </c>
      <c r="I255" s="55">
        <f>Ders_Programı!J255</f>
        <v>0</v>
      </c>
      <c r="J255" s="55">
        <f>Ders_Programı!M255</f>
        <v>0</v>
      </c>
      <c r="K255" s="8"/>
    </row>
    <row r="256" spans="1:11" ht="13.5" customHeight="1" x14ac:dyDescent="0.15">
      <c r="A256" s="227"/>
      <c r="B256" s="228">
        <v>7</v>
      </c>
      <c r="C256" s="226">
        <v>0.66666666666666663</v>
      </c>
      <c r="D256" s="55" t="s">
        <v>119</v>
      </c>
      <c r="E256" s="55">
        <f>Ders_Programı!E257</f>
        <v>0</v>
      </c>
      <c r="F256" s="55">
        <f>Ders_Programı!F257</f>
        <v>0</v>
      </c>
      <c r="G256" s="55">
        <f>Ders_Programı!G257</f>
        <v>0</v>
      </c>
      <c r="H256" s="55">
        <f>Ders_Programı!H257</f>
        <v>0</v>
      </c>
      <c r="I256" s="55">
        <f>Ders_Programı!K257</f>
        <v>0</v>
      </c>
      <c r="J256" s="55">
        <f>Ders_Programı!N257</f>
        <v>0</v>
      </c>
      <c r="K256" s="8"/>
    </row>
    <row r="257" spans="1:11" ht="13.5" customHeight="1" x14ac:dyDescent="0.15">
      <c r="A257" s="227"/>
      <c r="B257" s="227"/>
      <c r="C257" s="227"/>
      <c r="D257" s="55" t="s">
        <v>117</v>
      </c>
      <c r="E257" s="55">
        <f>Ders_Programı!D257</f>
        <v>0</v>
      </c>
      <c r="F257" s="55">
        <f>Ders_Programı!D257</f>
        <v>0</v>
      </c>
      <c r="G257" s="55">
        <f>Ders_Programı!D257</f>
        <v>0</v>
      </c>
      <c r="H257" s="55">
        <f>Ders_Programı!D257</f>
        <v>0</v>
      </c>
      <c r="I257" s="55">
        <f>Ders_Programı!J257</f>
        <v>0</v>
      </c>
      <c r="J257" s="55">
        <f>Ders_Programı!M257</f>
        <v>0</v>
      </c>
      <c r="K257" s="8"/>
    </row>
    <row r="258" spans="1:11" ht="13.5" customHeight="1" x14ac:dyDescent="0.15">
      <c r="A258" s="227"/>
      <c r="B258" s="228">
        <v>8</v>
      </c>
      <c r="C258" s="226">
        <v>0.70833333333333337</v>
      </c>
      <c r="D258" s="55" t="s">
        <v>119</v>
      </c>
      <c r="E258" s="55">
        <f>Ders_Programı!E259</f>
        <v>0</v>
      </c>
      <c r="F258" s="55">
        <f>Ders_Programı!F259</f>
        <v>0</v>
      </c>
      <c r="G258" s="55">
        <f>Ders_Programı!G259</f>
        <v>0</v>
      </c>
      <c r="H258" s="55">
        <f>Ders_Programı!H259</f>
        <v>0</v>
      </c>
      <c r="I258" s="55">
        <f>Ders_Programı!K259</f>
        <v>0</v>
      </c>
      <c r="J258" s="55">
        <f>Ders_Programı!N259</f>
        <v>0</v>
      </c>
      <c r="K258" s="8"/>
    </row>
    <row r="259" spans="1:11" ht="13.5" customHeight="1" x14ac:dyDescent="0.15">
      <c r="A259" s="227"/>
      <c r="B259" s="227"/>
      <c r="C259" s="227"/>
      <c r="D259" s="55" t="s">
        <v>117</v>
      </c>
      <c r="E259" s="55">
        <f>Ders_Programı!D259</f>
        <v>0</v>
      </c>
      <c r="F259" s="55">
        <f>Ders_Programı!D259</f>
        <v>0</v>
      </c>
      <c r="G259" s="55">
        <f>Ders_Programı!D259</f>
        <v>0</v>
      </c>
      <c r="H259" s="55">
        <f>Ders_Programı!D259</f>
        <v>0</v>
      </c>
      <c r="I259" s="55">
        <f>Ders_Programı!J259</f>
        <v>0</v>
      </c>
      <c r="J259" s="55">
        <f>Ders_Programı!M259</f>
        <v>0</v>
      </c>
      <c r="K259" s="8"/>
    </row>
    <row r="260" spans="1:11" ht="13.5" customHeight="1" x14ac:dyDescent="0.15">
      <c r="A260" s="227"/>
      <c r="B260" s="228">
        <v>9</v>
      </c>
      <c r="C260" s="226">
        <v>0.75</v>
      </c>
      <c r="D260" s="55" t="s">
        <v>119</v>
      </c>
      <c r="E260" s="55">
        <f>Ders_Programı!E261</f>
        <v>0</v>
      </c>
      <c r="F260" s="55">
        <f>Ders_Programı!F261</f>
        <v>0</v>
      </c>
      <c r="G260" s="55">
        <f>Ders_Programı!G261</f>
        <v>0</v>
      </c>
      <c r="H260" s="55">
        <f>Ders_Programı!H261</f>
        <v>0</v>
      </c>
      <c r="I260" s="55">
        <f>Ders_Programı!K261</f>
        <v>0</v>
      </c>
      <c r="J260" s="55">
        <f>Ders_Programı!N261</f>
        <v>0</v>
      </c>
      <c r="K260" s="8"/>
    </row>
    <row r="261" spans="1:11" ht="13.5" customHeight="1" x14ac:dyDescent="0.15">
      <c r="A261" s="227"/>
      <c r="B261" s="227"/>
      <c r="C261" s="227"/>
      <c r="D261" s="55" t="s">
        <v>117</v>
      </c>
      <c r="E261" s="55">
        <f>Ders_Programı!D261</f>
        <v>0</v>
      </c>
      <c r="F261" s="55">
        <f>Ders_Programı!D261</f>
        <v>0</v>
      </c>
      <c r="G261" s="55">
        <f>Ders_Programı!D261</f>
        <v>0</v>
      </c>
      <c r="H261" s="55">
        <f>Ders_Programı!D261</f>
        <v>0</v>
      </c>
      <c r="I261" s="55">
        <f>Ders_Programı!J261</f>
        <v>0</v>
      </c>
      <c r="J261" s="55">
        <f>Ders_Programı!M261</f>
        <v>0</v>
      </c>
      <c r="K261" s="8"/>
    </row>
    <row r="262" spans="1:11" ht="13.5" customHeight="1" x14ac:dyDescent="0.15">
      <c r="A262" s="227"/>
      <c r="B262" s="228">
        <v>10</v>
      </c>
      <c r="C262" s="226">
        <v>0.79166666666666663</v>
      </c>
      <c r="D262" s="52" t="s">
        <v>119</v>
      </c>
      <c r="E262" s="52">
        <f>Ders_Programı!E263</f>
        <v>0</v>
      </c>
      <c r="F262" s="52">
        <f>Ders_Programı!F263</f>
        <v>0</v>
      </c>
      <c r="G262" s="52">
        <f>Ders_Programı!G263</f>
        <v>0</v>
      </c>
      <c r="H262" s="52">
        <f>Ders_Programı!H263</f>
        <v>0</v>
      </c>
      <c r="I262" s="52">
        <f>Ders_Programı!K263</f>
        <v>0</v>
      </c>
      <c r="J262" s="52">
        <f>Ders_Programı!N263</f>
        <v>0</v>
      </c>
      <c r="K262" s="8"/>
    </row>
    <row r="263" spans="1:11" ht="13.5" customHeight="1" x14ac:dyDescent="0.15">
      <c r="A263" s="227"/>
      <c r="B263" s="227"/>
      <c r="C263" s="227"/>
      <c r="D263" s="52" t="s">
        <v>117</v>
      </c>
      <c r="E263" s="52">
        <f>Ders_Programı!D263</f>
        <v>0</v>
      </c>
      <c r="F263" s="52">
        <f>Ders_Programı!D263</f>
        <v>0</v>
      </c>
      <c r="G263" s="52">
        <f>Ders_Programı!D263</f>
        <v>0</v>
      </c>
      <c r="H263" s="52">
        <f>Ders_Programı!D263</f>
        <v>0</v>
      </c>
      <c r="I263" s="52">
        <f>Ders_Programı!J263</f>
        <v>0</v>
      </c>
      <c r="J263" s="52">
        <f>Ders_Programı!M263</f>
        <v>0</v>
      </c>
      <c r="K263" s="8"/>
    </row>
    <row r="264" spans="1:11" ht="13.5" customHeight="1" x14ac:dyDescent="0.15">
      <c r="A264" s="227"/>
      <c r="B264" s="228">
        <v>11</v>
      </c>
      <c r="C264" s="226">
        <v>0.83333333333333337</v>
      </c>
      <c r="D264" s="52" t="s">
        <v>119</v>
      </c>
      <c r="E264" s="52">
        <f>Ders_Programı!E265</f>
        <v>0</v>
      </c>
      <c r="F264" s="52">
        <f>Ders_Programı!F265</f>
        <v>0</v>
      </c>
      <c r="G264" s="52">
        <f>Ders_Programı!G265</f>
        <v>0</v>
      </c>
      <c r="H264" s="52">
        <f>Ders_Programı!H265</f>
        <v>0</v>
      </c>
      <c r="I264" s="52">
        <f>Ders_Programı!K265</f>
        <v>0</v>
      </c>
      <c r="J264" s="52">
        <f>Ders_Programı!N265</f>
        <v>0</v>
      </c>
      <c r="K264" s="8"/>
    </row>
    <row r="265" spans="1:11" ht="13.5" customHeight="1" x14ac:dyDescent="0.15">
      <c r="A265" s="227"/>
      <c r="B265" s="227"/>
      <c r="C265" s="227"/>
      <c r="D265" s="52" t="s">
        <v>117</v>
      </c>
      <c r="E265" s="52">
        <f>Ders_Programı!D265</f>
        <v>0</v>
      </c>
      <c r="F265" s="52">
        <f>Ders_Programı!D265</f>
        <v>0</v>
      </c>
      <c r="G265" s="52">
        <f>Ders_Programı!D265</f>
        <v>0</v>
      </c>
      <c r="H265" s="52">
        <f>Ders_Programı!D265</f>
        <v>0</v>
      </c>
      <c r="I265" s="52">
        <f>Ders_Programı!J265</f>
        <v>0</v>
      </c>
      <c r="J265" s="52">
        <f>Ders_Programı!M265</f>
        <v>0</v>
      </c>
      <c r="K265" s="8"/>
    </row>
    <row r="266" spans="1:11" ht="13.5" customHeight="1" x14ac:dyDescent="0.15">
      <c r="A266" s="237">
        <f>A244+1</f>
        <v>44737</v>
      </c>
      <c r="B266" s="230">
        <v>1</v>
      </c>
      <c r="C266" s="238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15">
      <c r="A267" s="231"/>
      <c r="B267" s="231"/>
      <c r="C267" s="231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15">
      <c r="A268" s="231"/>
      <c r="B268" s="230">
        <v>2</v>
      </c>
      <c r="C268" s="232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15">
      <c r="A269" s="231"/>
      <c r="B269" s="231"/>
      <c r="C269" s="231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15">
      <c r="A270" s="231"/>
      <c r="B270" s="230">
        <v>3</v>
      </c>
      <c r="C270" s="232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15">
      <c r="A271" s="231"/>
      <c r="B271" s="231"/>
      <c r="C271" s="231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15">
      <c r="A272" s="231"/>
      <c r="B272" s="230">
        <v>4</v>
      </c>
      <c r="C272" s="232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15">
      <c r="A273" s="231"/>
      <c r="B273" s="231"/>
      <c r="C273" s="231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15">
      <c r="A274" s="231"/>
      <c r="B274" s="230">
        <v>5</v>
      </c>
      <c r="C274" s="232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15">
      <c r="A275" s="231"/>
      <c r="B275" s="231"/>
      <c r="C275" s="231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15">
      <c r="A276" s="231"/>
      <c r="B276" s="230">
        <v>6</v>
      </c>
      <c r="C276" s="232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15">
      <c r="A277" s="231"/>
      <c r="B277" s="231"/>
      <c r="C277" s="231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15">
      <c r="A278" s="231"/>
      <c r="B278" s="230">
        <v>7</v>
      </c>
      <c r="C278" s="232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15">
      <c r="A279" s="231"/>
      <c r="B279" s="231"/>
      <c r="C279" s="231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15">
      <c r="A280" s="231"/>
      <c r="B280" s="230">
        <v>8</v>
      </c>
      <c r="C280" s="232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15">
      <c r="A281" s="231"/>
      <c r="B281" s="231"/>
      <c r="C281" s="231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15">
      <c r="A282" s="231"/>
      <c r="B282" s="230">
        <v>9</v>
      </c>
      <c r="C282" s="232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15">
      <c r="A283" s="231"/>
      <c r="B283" s="231"/>
      <c r="C283" s="231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15">
      <c r="A284" s="231"/>
      <c r="B284" s="230">
        <v>10</v>
      </c>
      <c r="C284" s="232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15">
      <c r="A285" s="231"/>
      <c r="B285" s="231"/>
      <c r="C285" s="231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15">
      <c r="A286" s="231"/>
      <c r="B286" s="230">
        <v>11</v>
      </c>
      <c r="C286" s="232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15">
      <c r="A287" s="231"/>
      <c r="B287" s="231"/>
      <c r="C287" s="231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15">
      <c r="A288" s="233">
        <f>A266+1</f>
        <v>44738</v>
      </c>
      <c r="B288" s="228">
        <v>1</v>
      </c>
      <c r="C288" s="229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15">
      <c r="A289" s="227"/>
      <c r="B289" s="227"/>
      <c r="C289" s="227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15">
      <c r="A290" s="227"/>
      <c r="B290" s="228">
        <v>2</v>
      </c>
      <c r="C290" s="226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15">
      <c r="A291" s="227"/>
      <c r="B291" s="227"/>
      <c r="C291" s="227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15">
      <c r="A292" s="227"/>
      <c r="B292" s="228">
        <v>3</v>
      </c>
      <c r="C292" s="226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15">
      <c r="A293" s="227"/>
      <c r="B293" s="227"/>
      <c r="C293" s="227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15">
      <c r="A294" s="227"/>
      <c r="B294" s="228">
        <v>4</v>
      </c>
      <c r="C294" s="226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15">
      <c r="A295" s="227"/>
      <c r="B295" s="227"/>
      <c r="C295" s="227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15">
      <c r="A296" s="227"/>
      <c r="B296" s="228">
        <v>5</v>
      </c>
      <c r="C296" s="226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15">
      <c r="A297" s="227"/>
      <c r="B297" s="227"/>
      <c r="C297" s="227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15">
      <c r="A298" s="227"/>
      <c r="B298" s="228">
        <v>6</v>
      </c>
      <c r="C298" s="226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15">
      <c r="A299" s="227"/>
      <c r="B299" s="227"/>
      <c r="C299" s="227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15">
      <c r="A300" s="227"/>
      <c r="B300" s="228">
        <v>7</v>
      </c>
      <c r="C300" s="226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15">
      <c r="A301" s="227"/>
      <c r="B301" s="227"/>
      <c r="C301" s="227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15">
      <c r="A302" s="227"/>
      <c r="B302" s="228">
        <v>8</v>
      </c>
      <c r="C302" s="226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15">
      <c r="A303" s="227"/>
      <c r="B303" s="227"/>
      <c r="C303" s="227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15">
      <c r="A304" s="227"/>
      <c r="B304" s="228">
        <v>9</v>
      </c>
      <c r="C304" s="226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15">
      <c r="A305" s="227"/>
      <c r="B305" s="227"/>
      <c r="C305" s="227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15">
      <c r="A306" s="227"/>
      <c r="B306" s="228">
        <v>10</v>
      </c>
      <c r="C306" s="226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15">
      <c r="A307" s="227"/>
      <c r="B307" s="227"/>
      <c r="C307" s="227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15">
      <c r="A308" s="227"/>
      <c r="B308" s="228">
        <v>11</v>
      </c>
      <c r="C308" s="226">
        <v>0.83333333333333337</v>
      </c>
      <c r="D308" s="52" t="s">
        <v>119</v>
      </c>
      <c r="E308" s="52">
        <f>Ders_Programı!E268</f>
        <v>0</v>
      </c>
      <c r="F308" s="52">
        <f>Ders_Programı!F268</f>
        <v>0</v>
      </c>
      <c r="G308" s="52">
        <f>Ders_Programı!G268</f>
        <v>0</v>
      </c>
      <c r="H308" s="52">
        <f>Ders_Programı!H268</f>
        <v>0</v>
      </c>
      <c r="I308" s="52">
        <f>Ders_Programı!K268</f>
        <v>0</v>
      </c>
      <c r="J308" s="52">
        <f>Ders_Programı!N268</f>
        <v>0</v>
      </c>
      <c r="K308" s="8"/>
    </row>
    <row r="309" spans="1:11" ht="13.5" customHeight="1" x14ac:dyDescent="0.15">
      <c r="A309" s="227"/>
      <c r="B309" s="227"/>
      <c r="C309" s="227"/>
      <c r="D309" s="52" t="s">
        <v>117</v>
      </c>
      <c r="E309" s="52">
        <f>Ders_Programı!D268</f>
        <v>0</v>
      </c>
      <c r="F309" s="52">
        <f>Ders_Programı!D268</f>
        <v>0</v>
      </c>
      <c r="G309" s="52">
        <f>Ders_Programı!D268</f>
        <v>0</v>
      </c>
      <c r="H309" s="52">
        <f>Ders_Programı!D268</f>
        <v>0</v>
      </c>
      <c r="I309" s="52">
        <f>Ders_Programı!J268</f>
        <v>0</v>
      </c>
      <c r="J309" s="52">
        <f>Ders_Programı!M268</f>
        <v>0</v>
      </c>
      <c r="K309" s="8"/>
    </row>
    <row r="310" spans="1:11" ht="13.5" customHeight="1" x14ac:dyDescent="0.15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15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15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15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15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15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15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15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15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15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15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15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15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15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15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15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15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15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15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15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15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15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15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15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15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15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15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15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15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15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15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15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15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15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15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15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15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15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15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15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15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15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15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15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15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15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15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15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15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15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15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15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15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15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15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15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15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15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15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15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15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15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15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15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15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15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15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15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15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15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15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15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15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15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15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15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15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15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15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15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15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15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15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15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15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15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15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15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15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15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15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15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15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15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15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15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15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15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15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15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15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15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15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15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15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15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15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15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15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15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15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15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15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15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15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15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15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15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15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15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15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15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15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15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15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15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15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15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15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15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15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15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15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15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15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15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15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15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15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15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15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15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15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15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15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15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15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15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15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15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15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15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15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15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15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15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15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15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15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15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15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15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15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15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15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15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15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15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15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15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15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15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15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15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15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15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15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15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15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15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15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15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15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15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15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15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15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15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15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15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15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15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15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15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15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15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15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15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15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15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15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15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15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15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15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15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15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15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15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15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15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15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15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15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15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15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15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15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15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15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15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15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15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15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15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15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15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15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15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15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15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15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15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15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15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15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15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15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15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15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15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15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15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15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15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15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15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15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15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15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15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15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15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15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15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15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15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15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15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15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15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15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15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15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15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15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15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15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15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15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15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15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15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15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15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15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15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15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15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15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15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15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15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15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15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1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15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15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15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15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15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15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15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15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15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15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15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15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15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15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15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15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15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15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15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15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15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15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15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15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15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15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15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15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15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15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15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15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15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15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15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15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15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15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15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15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15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15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15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15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15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15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15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15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15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15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15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15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15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15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15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15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15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15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15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15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15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15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15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15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15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15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15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15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15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15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15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15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15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15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15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15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15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15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15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15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15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15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15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15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15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15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15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15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15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15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15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15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15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15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15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15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15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15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15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15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15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15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15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15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15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15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15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15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15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15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15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15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15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15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15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15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15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15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15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15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15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15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15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15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15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15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15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15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15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15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15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15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15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15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15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15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15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15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15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15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15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15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15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15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15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15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15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15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baseColWidth="10" defaultColWidth="8.83203125" defaultRowHeight="13" x14ac:dyDescent="0.15"/>
  <sheetData>
    <row r="3" spans="1:60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Ders_Programı!Print_Area</vt:lpstr>
      <vt:lpstr>Ders_Programı!Print_Titles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Microsoft Office User</cp:lastModifiedBy>
  <cp:lastPrinted>2022-06-04T06:48:01Z</cp:lastPrinted>
  <dcterms:created xsi:type="dcterms:W3CDTF">2015-01-20T08:56:56Z</dcterms:created>
  <dcterms:modified xsi:type="dcterms:W3CDTF">2022-06-08T12:24:05Z</dcterms:modified>
</cp:coreProperties>
</file>